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55" windowWidth="14880" windowHeight="7305" activeTab="2"/>
  </bookViews>
  <sheets>
    <sheet name="FCS50" sheetId="1" r:id="rId1"/>
    <sheet name="FCS70" sheetId="2" r:id="rId2"/>
    <sheet name="FCS 19" sheetId="3" r:id="rId3"/>
  </sheets>
  <calcPr calcId="145621"/>
</workbook>
</file>

<file path=xl/calcChain.xml><?xml version="1.0" encoding="utf-8"?>
<calcChain xmlns="http://schemas.openxmlformats.org/spreadsheetml/2006/main">
  <c r="V36" i="3" l="1"/>
  <c r="P51" i="2"/>
  <c r="P4" i="2"/>
  <c r="P13" i="2"/>
  <c r="V134" i="3"/>
  <c r="V132" i="3"/>
  <c r="V131" i="3"/>
  <c r="V129" i="3"/>
  <c r="V127" i="3"/>
  <c r="V128" i="3" s="1"/>
  <c r="V126" i="3"/>
  <c r="V124" i="3"/>
  <c r="V122" i="3"/>
  <c r="V121" i="3"/>
  <c r="V123" i="3" s="1"/>
  <c r="V119" i="3"/>
  <c r="V117" i="3"/>
  <c r="V116" i="3"/>
  <c r="V120" i="3" s="1"/>
  <c r="V114" i="3"/>
  <c r="V112" i="3"/>
  <c r="V111" i="3"/>
  <c r="V106" i="3"/>
  <c r="V107" i="3" s="1"/>
  <c r="V104" i="3"/>
  <c r="V105" i="3" s="1"/>
  <c r="V103" i="3"/>
  <c r="V101" i="3"/>
  <c r="V102" i="3" s="1"/>
  <c r="V99" i="3"/>
  <c r="V98" i="3"/>
  <c r="V96" i="3"/>
  <c r="V94" i="3"/>
  <c r="V95" i="3" s="1"/>
  <c r="V93" i="3"/>
  <c r="V91" i="3"/>
  <c r="V89" i="3"/>
  <c r="V88" i="3"/>
  <c r="V86" i="3"/>
  <c r="V84" i="3"/>
  <c r="V85" i="3" s="1"/>
  <c r="V83" i="3"/>
  <c r="V81" i="3"/>
  <c r="V79" i="3"/>
  <c r="V80" i="3" s="1"/>
  <c r="V78" i="3"/>
  <c r="V76" i="3"/>
  <c r="V77" i="3" s="1"/>
  <c r="V74" i="3"/>
  <c r="V75" i="3" s="1"/>
  <c r="V73" i="3"/>
  <c r="V70" i="3"/>
  <c r="V68" i="3"/>
  <c r="V67" i="3"/>
  <c r="V69" i="3" s="1"/>
  <c r="V64" i="3"/>
  <c r="V62" i="3"/>
  <c r="V63" i="3" s="1"/>
  <c r="V61" i="3"/>
  <c r="V59" i="3"/>
  <c r="V57" i="3"/>
  <c r="V56" i="3"/>
  <c r="V54" i="3"/>
  <c r="V55" i="3" s="1"/>
  <c r="V52" i="3"/>
  <c r="V53" i="3"/>
  <c r="V51" i="3"/>
  <c r="V49" i="3"/>
  <c r="V47" i="3"/>
  <c r="V48" i="3" s="1"/>
  <c r="V46" i="3"/>
  <c r="V50" i="3" s="1"/>
  <c r="V44" i="3"/>
  <c r="V42" i="3"/>
  <c r="V43" i="3" s="1"/>
  <c r="V41" i="3"/>
  <c r="V39" i="3"/>
  <c r="V37" i="3"/>
  <c r="V29" i="3"/>
  <c r="V27" i="3"/>
  <c r="V26" i="3"/>
  <c r="V23" i="3"/>
  <c r="V24" i="3" s="1"/>
  <c r="V21" i="3"/>
  <c r="V20" i="3"/>
  <c r="V18" i="3"/>
  <c r="V16" i="3"/>
  <c r="V15" i="3"/>
  <c r="V19" i="3" s="1"/>
  <c r="V13" i="3"/>
  <c r="V11" i="3"/>
  <c r="V10" i="3"/>
  <c r="V12" i="3" s="1"/>
  <c r="V7" i="3"/>
  <c r="V5" i="3"/>
  <c r="V6" i="3" s="1"/>
  <c r="V4" i="3"/>
  <c r="W143" i="1"/>
  <c r="W141" i="1"/>
  <c r="W151" i="1"/>
  <c r="W152" i="1" s="1"/>
  <c r="W149" i="1"/>
  <c r="W148" i="1"/>
  <c r="W150" i="1" s="1"/>
  <c r="W146" i="1"/>
  <c r="W144" i="1"/>
  <c r="W145" i="1" s="1"/>
  <c r="W139" i="1"/>
  <c r="W138" i="1"/>
  <c r="W131" i="1"/>
  <c r="W132" i="1" s="1"/>
  <c r="W129" i="1"/>
  <c r="W128" i="1"/>
  <c r="W130" i="1" s="1"/>
  <c r="W126" i="1"/>
  <c r="W124" i="1"/>
  <c r="W123" i="1"/>
  <c r="W121" i="1"/>
  <c r="W119" i="1"/>
  <c r="W118" i="1"/>
  <c r="W116" i="1"/>
  <c r="W114" i="1"/>
  <c r="W115" i="1" s="1"/>
  <c r="W113" i="1"/>
  <c r="W111" i="1"/>
  <c r="W112" i="1" s="1"/>
  <c r="W109" i="1"/>
  <c r="W108" i="1"/>
  <c r="W106" i="1"/>
  <c r="W104" i="1"/>
  <c r="W105" i="1" s="1"/>
  <c r="W103" i="1"/>
  <c r="W96" i="1"/>
  <c r="W97" i="1" s="1"/>
  <c r="W94" i="1"/>
  <c r="W93" i="1"/>
  <c r="W91" i="1"/>
  <c r="W89" i="1"/>
  <c r="W88" i="1"/>
  <c r="W92" i="1" s="1"/>
  <c r="W86" i="1"/>
  <c r="W87" i="1" s="1"/>
  <c r="W83" i="1"/>
  <c r="W84" i="1"/>
  <c r="W78" i="1"/>
  <c r="W76" i="1"/>
  <c r="W77" i="1" s="1"/>
  <c r="W75" i="1"/>
  <c r="W73" i="1"/>
  <c r="W71" i="1"/>
  <c r="W72" i="1" s="1"/>
  <c r="W70" i="1"/>
  <c r="W64" i="1"/>
  <c r="W62" i="1"/>
  <c r="W61" i="1"/>
  <c r="W59" i="1"/>
  <c r="W60" i="1" s="1"/>
  <c r="W57" i="1"/>
  <c r="W56" i="1"/>
  <c r="W54" i="1"/>
  <c r="W55" i="1" s="1"/>
  <c r="W52" i="1"/>
  <c r="W51" i="1"/>
  <c r="W53" i="1" s="1"/>
  <c r="W49" i="1"/>
  <c r="W47" i="1"/>
  <c r="W48" i="1" s="1"/>
  <c r="W46" i="1"/>
  <c r="W50" i="1" s="1"/>
  <c r="W44" i="1"/>
  <c r="W45" i="1" s="1"/>
  <c r="W42" i="1"/>
  <c r="W43" i="1" s="1"/>
  <c r="W41" i="1"/>
  <c r="W39" i="1"/>
  <c r="W40" i="1" s="1"/>
  <c r="W37" i="1"/>
  <c r="W36" i="1"/>
  <c r="W24" i="1"/>
  <c r="W22" i="1"/>
  <c r="W21" i="1"/>
  <c r="W25" i="1" s="1"/>
  <c r="W19" i="1"/>
  <c r="W20" i="1" s="1"/>
  <c r="W17" i="1"/>
  <c r="W18" i="1" s="1"/>
  <c r="W16" i="1"/>
  <c r="W14" i="1"/>
  <c r="W15" i="1" s="1"/>
  <c r="W12" i="1"/>
  <c r="W11" i="1"/>
  <c r="W7" i="1"/>
  <c r="W8" i="1" s="1"/>
  <c r="W5" i="1"/>
  <c r="W6" i="1" s="1"/>
  <c r="W4" i="1"/>
  <c r="W142" i="1"/>
  <c r="W125" i="1"/>
  <c r="W90" i="1"/>
  <c r="W147" i="1"/>
  <c r="W120" i="1"/>
  <c r="W110" i="1"/>
  <c r="W95" i="1"/>
  <c r="W65" i="1"/>
  <c r="W79" i="1"/>
  <c r="W107" i="1"/>
  <c r="W117" i="1"/>
  <c r="W127" i="1"/>
  <c r="W63" i="1"/>
  <c r="W74" i="1"/>
  <c r="W85" i="1"/>
  <c r="W122" i="1"/>
  <c r="W140" i="1"/>
  <c r="W38" i="1"/>
  <c r="W58" i="1"/>
  <c r="W13" i="1"/>
  <c r="W23" i="1"/>
  <c r="V22" i="3"/>
  <c r="V17" i="3"/>
  <c r="V14" i="3"/>
  <c r="V8" i="3"/>
  <c r="V82" i="3"/>
  <c r="V92" i="3"/>
  <c r="V115" i="3"/>
  <c r="V135" i="3"/>
  <c r="V87" i="3"/>
  <c r="V90" i="3"/>
  <c r="V97" i="3"/>
  <c r="V100" i="3"/>
  <c r="V113" i="3"/>
  <c r="V130" i="3"/>
  <c r="V133" i="3"/>
  <c r="V28" i="3"/>
  <c r="V30" i="3"/>
  <c r="V38" i="3"/>
  <c r="V45" i="3"/>
  <c r="V58" i="3"/>
  <c r="V71" i="3"/>
  <c r="V40" i="3"/>
  <c r="V60" i="3"/>
  <c r="V65" i="3"/>
  <c r="V125" i="3" l="1"/>
  <c r="V118" i="3"/>
</calcChain>
</file>

<file path=xl/sharedStrings.xml><?xml version="1.0" encoding="utf-8"?>
<sst xmlns="http://schemas.openxmlformats.org/spreadsheetml/2006/main" count="751" uniqueCount="66">
  <si>
    <t>2002SUR</t>
  </si>
  <si>
    <t>2002FAR</t>
  </si>
  <si>
    <t>2003SPR</t>
  </si>
  <si>
    <t>2003SUR</t>
  </si>
  <si>
    <t>2003FAR</t>
  </si>
  <si>
    <t>2004SPR</t>
  </si>
  <si>
    <t>2004SUR</t>
  </si>
  <si>
    <t>2004FAR</t>
  </si>
  <si>
    <t>2005SPR</t>
  </si>
  <si>
    <t>2005SUR</t>
  </si>
  <si>
    <t>2005FAR</t>
  </si>
  <si>
    <t>2006SPR</t>
  </si>
  <si>
    <t>2006SUR</t>
  </si>
  <si>
    <t>2006FAR</t>
  </si>
  <si>
    <t>2007SPR</t>
  </si>
  <si>
    <t>2007SUR</t>
  </si>
  <si>
    <t>2007FAR</t>
  </si>
  <si>
    <t>2008SPR</t>
  </si>
  <si>
    <t>2008SUR</t>
  </si>
  <si>
    <t>2008FAR</t>
  </si>
  <si>
    <t>Grand Total</t>
  </si>
  <si>
    <t># Students</t>
  </si>
  <si>
    <t># Retention</t>
  </si>
  <si>
    <t>% Retention</t>
  </si>
  <si>
    <t># Success</t>
  </si>
  <si>
    <t>% Success</t>
  </si>
  <si>
    <t>All Students</t>
  </si>
  <si>
    <t>By Gender</t>
  </si>
  <si>
    <t>Female</t>
  </si>
  <si>
    <t>Male</t>
  </si>
  <si>
    <t>Unreported</t>
  </si>
  <si>
    <t>African American</t>
  </si>
  <si>
    <t>Asian (All Other)</t>
  </si>
  <si>
    <t>Asian/Cambodian</t>
  </si>
  <si>
    <t>Asian/Chinese</t>
  </si>
  <si>
    <t>Asian/Indian</t>
  </si>
  <si>
    <t>Asian/Vietnamese</t>
  </si>
  <si>
    <t>Filipino</t>
  </si>
  <si>
    <t>Latino/a</t>
  </si>
  <si>
    <t>Native American</t>
  </si>
  <si>
    <t>Other/Unknown</t>
  </si>
  <si>
    <t>Pacific Islander</t>
  </si>
  <si>
    <t>White</t>
  </si>
  <si>
    <t>Term</t>
  </si>
  <si>
    <t>FCS 050 Student Success and Retention</t>
  </si>
  <si>
    <t>Age Group</t>
  </si>
  <si>
    <t>Under 18</t>
  </si>
  <si>
    <t xml:space="preserve">Grp 1: </t>
  </si>
  <si>
    <t>18-19</t>
  </si>
  <si>
    <t xml:space="preserve">Grp 2: </t>
  </si>
  <si>
    <t>20-22</t>
  </si>
  <si>
    <t xml:space="preserve">Grp 3: </t>
  </si>
  <si>
    <t>23-24</t>
  </si>
  <si>
    <t xml:space="preserve">Grp 4: </t>
  </si>
  <si>
    <t>25-29</t>
  </si>
  <si>
    <t xml:space="preserve">Grp 5: </t>
  </si>
  <si>
    <t>30-39</t>
  </si>
  <si>
    <t xml:space="preserve">Grp 6: </t>
  </si>
  <si>
    <t>40-49</t>
  </si>
  <si>
    <t xml:space="preserve">Grp 7: </t>
  </si>
  <si>
    <t>50+</t>
  </si>
  <si>
    <t xml:space="preserve">Grp 8: </t>
  </si>
  <si>
    <t>By Ethnicity</t>
  </si>
  <si>
    <t>FCS 070 Student Success and Retention</t>
  </si>
  <si>
    <t>FCS 019 Student Success and Retention</t>
  </si>
  <si>
    <t>Grant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</si>
</sst>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  <font>
      <sz val="18"/>
      <color theme="1"/>
      <name val="Calibri"/>
      <family val="2"/>
      <scheme val="minor"/>
    </font>
    <font>
      <sz val="8"/>
      <color theme="1"/>
      <name val="Arial"/>
      <family val="2"/>
    </font>
    <font>
      <sz val="9"/>
      <name val="Calibri"/>
      <family val="2"/>
      <scheme val="minor"/>
    </font>
    <font>
      <sz val="8"/>
      <color rgb="FF92D050"/>
      <name val="Arial"/>
      <family val="2"/>
    </font>
    <font>
      <sz val="8"/>
      <color rgb="FFFF0000"/>
      <name val="Arial"/>
      <family val="2"/>
    </font>
    <font>
      <b/>
      <sz val="14"/>
      <color theme="1"/>
      <name val="Arial"/>
      <family val="2"/>
    </font>
    <font>
      <sz val="11"/>
      <name val="Calibri"/>
      <family val="2"/>
      <scheme val="minor"/>
    </font>
    <font>
      <sz val="8"/>
      <color theme="5" tint="-0.499984740745262"/>
      <name val="Arial"/>
      <family val="2"/>
    </font>
    <font>
      <sz val="8"/>
      <color theme="6" tint="-0.499984740745262"/>
      <name val="Arial"/>
      <family val="2"/>
    </font>
    <font>
      <sz val="8"/>
      <color rgb="FFC00000"/>
      <name val="Arial"/>
      <family val="2"/>
    </font>
    <font>
      <sz val="7"/>
      <color theme="1"/>
      <name val="Arial"/>
      <family val="2"/>
    </font>
    <font>
      <b/>
      <sz val="18"/>
      <color theme="1"/>
      <name val="Arial"/>
      <family val="2"/>
    </font>
    <font>
      <b/>
      <sz val="9"/>
      <color theme="1"/>
      <name val="Arial"/>
      <family val="2"/>
    </font>
    <font>
      <b/>
      <sz val="8"/>
      <color theme="1"/>
      <name val="Arial"/>
      <family val="2"/>
    </font>
    <font>
      <b/>
      <sz val="7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85">
    <xf numFmtId="0" fontId="0" fillId="0" borderId="0" xfId="0"/>
    <xf numFmtId="9" fontId="4" fillId="0" borderId="0" xfId="1" applyFont="1"/>
    <xf numFmtId="0" fontId="5" fillId="0" borderId="0" xfId="0" applyFont="1"/>
    <xf numFmtId="0" fontId="5" fillId="0" borderId="0" xfId="0" applyFont="1" applyAlignment="1">
      <alignment textRotation="75"/>
    </xf>
    <xf numFmtId="0" fontId="6" fillId="0" borderId="0" xfId="0" applyFont="1"/>
    <xf numFmtId="9" fontId="6" fillId="0" borderId="0" xfId="1" applyFont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left"/>
    </xf>
    <xf numFmtId="9" fontId="3" fillId="0" borderId="0" xfId="0" applyNumberFormat="1" applyFont="1" applyFill="1" applyBorder="1" applyAlignment="1">
      <alignment horizontal="left"/>
    </xf>
    <xf numFmtId="0" fontId="9" fillId="0" borderId="0" xfId="0" applyFont="1"/>
    <xf numFmtId="9" fontId="9" fillId="0" borderId="0" xfId="1" applyFont="1"/>
    <xf numFmtId="9" fontId="2" fillId="0" borderId="0" xfId="1" applyFont="1" applyAlignment="1">
      <alignment horizontal="left"/>
    </xf>
    <xf numFmtId="9" fontId="2" fillId="0" borderId="0" xfId="1" applyFont="1"/>
    <xf numFmtId="9" fontId="10" fillId="0" borderId="1" xfId="0" applyNumberFormat="1" applyFont="1" applyFill="1" applyBorder="1" applyAlignment="1">
      <alignment horizontal="left"/>
    </xf>
    <xf numFmtId="0" fontId="11" fillId="0" borderId="1" xfId="0" applyFont="1" applyBorder="1" applyAlignment="1">
      <alignment horizontal="left"/>
    </xf>
    <xf numFmtId="0" fontId="11" fillId="0" borderId="1" xfId="0" applyFont="1" applyBorder="1"/>
    <xf numFmtId="0" fontId="6" fillId="0" borderId="2" xfId="0" applyFont="1" applyBorder="1" applyAlignment="1">
      <alignment horizontal="left"/>
    </xf>
    <xf numFmtId="0" fontId="6" fillId="0" borderId="2" xfId="0" applyFont="1" applyBorder="1"/>
    <xf numFmtId="9" fontId="12" fillId="0" borderId="2" xfId="1" applyFont="1" applyBorder="1"/>
    <xf numFmtId="9" fontId="8" fillId="0" borderId="2" xfId="1" applyFont="1" applyBorder="1" applyAlignment="1">
      <alignment horizontal="left"/>
    </xf>
    <xf numFmtId="0" fontId="8" fillId="0" borderId="2" xfId="0" applyFont="1" applyBorder="1"/>
    <xf numFmtId="0" fontId="0" fillId="0" borderId="2" xfId="0" applyBorder="1"/>
    <xf numFmtId="9" fontId="8" fillId="0" borderId="2" xfId="1" applyFont="1" applyBorder="1"/>
    <xf numFmtId="9" fontId="3" fillId="0" borderId="2" xfId="0" applyNumberFormat="1" applyFont="1" applyFill="1" applyBorder="1" applyAlignment="1">
      <alignment horizontal="left"/>
    </xf>
    <xf numFmtId="9" fontId="4" fillId="0" borderId="2" xfId="1" applyFont="1" applyBorder="1"/>
    <xf numFmtId="0" fontId="13" fillId="0" borderId="0" xfId="0" applyFont="1"/>
    <xf numFmtId="9" fontId="13" fillId="0" borderId="0" xfId="1" applyFont="1"/>
    <xf numFmtId="9" fontId="1" fillId="0" borderId="0" xfId="1" applyFont="1"/>
    <xf numFmtId="9" fontId="2" fillId="0" borderId="0" xfId="1" applyFont="1" applyBorder="1" applyAlignment="1">
      <alignment horizontal="left"/>
    </xf>
    <xf numFmtId="9" fontId="2" fillId="0" borderId="0" xfId="1" applyFont="1" applyBorder="1"/>
    <xf numFmtId="0" fontId="14" fillId="0" borderId="3" xfId="0" applyFont="1" applyBorder="1" applyAlignment="1">
      <alignment horizontal="left"/>
    </xf>
    <xf numFmtId="0" fontId="14" fillId="0" borderId="3" xfId="0" applyFont="1" applyBorder="1"/>
    <xf numFmtId="0" fontId="15" fillId="0" borderId="1" xfId="0" applyFont="1" applyBorder="1" applyAlignment="1">
      <alignment horizontal="left"/>
    </xf>
    <xf numFmtId="0" fontId="15" fillId="0" borderId="1" xfId="0" applyFont="1" applyBorder="1"/>
    <xf numFmtId="9" fontId="16" fillId="0" borderId="1" xfId="1" applyFont="1" applyBorder="1" applyAlignment="1">
      <alignment horizontal="left"/>
    </xf>
    <xf numFmtId="9" fontId="16" fillId="0" borderId="1" xfId="1" applyFont="1" applyBorder="1"/>
    <xf numFmtId="9" fontId="16" fillId="0" borderId="1" xfId="0" applyNumberFormat="1" applyFont="1" applyFill="1" applyBorder="1" applyAlignment="1">
      <alignment horizontal="left"/>
    </xf>
    <xf numFmtId="9" fontId="10" fillId="0" borderId="1" xfId="1" applyFont="1" applyBorder="1" applyAlignment="1">
      <alignment horizontal="left"/>
    </xf>
    <xf numFmtId="9" fontId="10" fillId="0" borderId="1" xfId="1" applyFont="1" applyBorder="1"/>
    <xf numFmtId="9" fontId="16" fillId="0" borderId="4" xfId="1" applyFont="1" applyBorder="1" applyAlignment="1">
      <alignment horizontal="left"/>
    </xf>
    <xf numFmtId="9" fontId="16" fillId="0" borderId="4" xfId="1" applyFont="1" applyBorder="1"/>
    <xf numFmtId="9" fontId="16" fillId="0" borderId="4" xfId="0" applyNumberFormat="1" applyFont="1" applyFill="1" applyBorder="1" applyAlignment="1">
      <alignment horizontal="left"/>
    </xf>
    <xf numFmtId="0" fontId="14" fillId="2" borderId="3" xfId="0" applyFont="1" applyFill="1" applyBorder="1" applyAlignment="1">
      <alignment horizontal="left"/>
    </xf>
    <xf numFmtId="0" fontId="14" fillId="2" borderId="3" xfId="0" applyFont="1" applyFill="1" applyBorder="1"/>
    <xf numFmtId="0" fontId="15" fillId="2" borderId="1" xfId="0" applyFont="1" applyFill="1" applyBorder="1" applyAlignment="1">
      <alignment horizontal="left"/>
    </xf>
    <xf numFmtId="0" fontId="15" fillId="2" borderId="1" xfId="0" applyFont="1" applyFill="1" applyBorder="1"/>
    <xf numFmtId="9" fontId="10" fillId="2" borderId="1" xfId="1" applyFont="1" applyFill="1" applyBorder="1" applyAlignment="1">
      <alignment horizontal="left"/>
    </xf>
    <xf numFmtId="9" fontId="10" fillId="2" borderId="1" xfId="1" applyFont="1" applyFill="1" applyBorder="1"/>
    <xf numFmtId="9" fontId="10" fillId="2" borderId="1" xfId="0" applyNumberFormat="1" applyFont="1" applyFill="1" applyBorder="1" applyAlignment="1">
      <alignment horizontal="left"/>
    </xf>
    <xf numFmtId="0" fontId="11" fillId="2" borderId="1" xfId="0" applyFont="1" applyFill="1" applyBorder="1" applyAlignment="1">
      <alignment horizontal="left"/>
    </xf>
    <xf numFmtId="0" fontId="11" fillId="2" borderId="1" xfId="0" applyFont="1" applyFill="1" applyBorder="1"/>
    <xf numFmtId="9" fontId="17" fillId="3" borderId="0" xfId="1" applyFont="1" applyFill="1"/>
    <xf numFmtId="9" fontId="16" fillId="2" borderId="1" xfId="1" applyFont="1" applyFill="1" applyBorder="1" applyAlignment="1">
      <alignment horizontal="left"/>
    </xf>
    <xf numFmtId="9" fontId="16" fillId="2" borderId="1" xfId="1" applyFont="1" applyFill="1" applyBorder="1"/>
    <xf numFmtId="9" fontId="16" fillId="2" borderId="1" xfId="0" applyNumberFormat="1" applyFont="1" applyFill="1" applyBorder="1" applyAlignment="1">
      <alignment horizontal="left"/>
    </xf>
    <xf numFmtId="0" fontId="14" fillId="0" borderId="1" xfId="0" applyFont="1" applyBorder="1" applyAlignment="1">
      <alignment horizontal="left"/>
    </xf>
    <xf numFmtId="0" fontId="14" fillId="0" borderId="1" xfId="0" applyFont="1" applyBorder="1"/>
    <xf numFmtId="0" fontId="8" fillId="0" borderId="1" xfId="0" applyFont="1" applyBorder="1" applyAlignment="1">
      <alignment horizontal="left"/>
    </xf>
    <xf numFmtId="0" fontId="8" fillId="0" borderId="1" xfId="0" applyFont="1" applyBorder="1"/>
    <xf numFmtId="0" fontId="18" fillId="0" borderId="0" xfId="0" applyFont="1"/>
    <xf numFmtId="0" fontId="12" fillId="0" borderId="2" xfId="0" applyFont="1" applyBorder="1"/>
    <xf numFmtId="9" fontId="6" fillId="3" borderId="0" xfId="1" applyFont="1" applyFill="1"/>
    <xf numFmtId="0" fontId="8" fillId="0" borderId="2" xfId="0" applyFont="1" applyBorder="1" applyAlignment="1">
      <alignment horizontal="left"/>
    </xf>
    <xf numFmtId="9" fontId="17" fillId="3" borderId="0" xfId="1" applyFont="1" applyFill="1" applyBorder="1"/>
    <xf numFmtId="9" fontId="16" fillId="3" borderId="0" xfId="1" applyFont="1" applyFill="1" applyBorder="1" applyAlignment="1">
      <alignment horizontal="left"/>
    </xf>
    <xf numFmtId="9" fontId="16" fillId="3" borderId="0" xfId="1" applyFont="1" applyFill="1" applyBorder="1"/>
    <xf numFmtId="9" fontId="16" fillId="3" borderId="0" xfId="0" applyNumberFormat="1" applyFont="1" applyFill="1" applyBorder="1" applyAlignment="1">
      <alignment horizontal="left"/>
    </xf>
    <xf numFmtId="9" fontId="16" fillId="3" borderId="5" xfId="1" applyFont="1" applyFill="1" applyBorder="1" applyAlignment="1">
      <alignment horizontal="left"/>
    </xf>
    <xf numFmtId="9" fontId="16" fillId="3" borderId="5" xfId="1" applyFont="1" applyFill="1" applyBorder="1"/>
    <xf numFmtId="9" fontId="16" fillId="3" borderId="5" xfId="0" applyNumberFormat="1" applyFont="1" applyFill="1" applyBorder="1" applyAlignment="1">
      <alignment horizontal="left"/>
    </xf>
    <xf numFmtId="9" fontId="4" fillId="0" borderId="0" xfId="1" applyFont="1"/>
    <xf numFmtId="0" fontId="0" fillId="0" borderId="0" xfId="0" applyBorder="1"/>
    <xf numFmtId="0" fontId="6" fillId="0" borderId="0" xfId="0" applyFont="1" applyBorder="1"/>
    <xf numFmtId="0" fontId="14" fillId="0" borderId="0" xfId="0" applyFont="1" applyBorder="1"/>
    <xf numFmtId="0" fontId="14" fillId="0" borderId="0" xfId="0" applyFont="1" applyBorder="1" applyAlignment="1">
      <alignment horizontal="left"/>
    </xf>
    <xf numFmtId="0" fontId="15" fillId="0" borderId="0" xfId="0" applyFont="1" applyBorder="1"/>
    <xf numFmtId="0" fontId="15" fillId="0" borderId="0" xfId="0" applyFont="1" applyBorder="1" applyAlignment="1">
      <alignment horizontal="left"/>
    </xf>
    <xf numFmtId="9" fontId="10" fillId="0" borderId="0" xfId="1" applyFont="1" applyBorder="1"/>
    <xf numFmtId="9" fontId="10" fillId="0" borderId="0" xfId="0" applyNumberFormat="1" applyFont="1" applyFill="1" applyBorder="1" applyAlignment="1">
      <alignment horizontal="left"/>
    </xf>
    <xf numFmtId="0" fontId="11" fillId="0" borderId="0" xfId="0" applyFont="1" applyBorder="1"/>
    <xf numFmtId="0" fontId="11" fillId="0" borderId="0" xfId="0" applyFont="1" applyBorder="1" applyAlignment="1">
      <alignment horizontal="left"/>
    </xf>
    <xf numFmtId="9" fontId="16" fillId="0" borderId="0" xfId="1" applyFont="1" applyBorder="1"/>
    <xf numFmtId="9" fontId="16" fillId="0" borderId="0" xfId="0" applyNumberFormat="1" applyFont="1" applyFill="1" applyBorder="1" applyAlignment="1">
      <alignment horizontal="left"/>
    </xf>
    <xf numFmtId="0" fontId="6" fillId="0" borderId="6" xfId="0" applyFont="1" applyBorder="1"/>
    <xf numFmtId="0" fontId="7" fillId="0" borderId="7" xfId="0" applyFont="1" applyBorder="1"/>
    <xf numFmtId="0" fontId="8" fillId="0" borderId="0" xfId="0" applyFont="1" applyBorder="1"/>
    <xf numFmtId="0" fontId="7" fillId="0" borderId="0" xfId="0" applyFont="1" applyBorder="1"/>
    <xf numFmtId="0" fontId="6" fillId="4" borderId="1" xfId="0" applyFont="1" applyFill="1" applyBorder="1" applyAlignment="1">
      <alignment horizontal="left" textRotation="75"/>
    </xf>
    <xf numFmtId="0" fontId="6" fillId="4" borderId="1" xfId="0" applyFont="1" applyFill="1" applyBorder="1" applyAlignment="1">
      <alignment textRotation="75" readingOrder="1"/>
    </xf>
    <xf numFmtId="9" fontId="8" fillId="0" borderId="0" xfId="1" applyFont="1"/>
    <xf numFmtId="0" fontId="12" fillId="0" borderId="0" xfId="0" applyFont="1" applyBorder="1"/>
    <xf numFmtId="9" fontId="16" fillId="0" borderId="0" xfId="1" applyFont="1" applyBorder="1" applyAlignment="1">
      <alignment horizontal="left"/>
    </xf>
    <xf numFmtId="0" fontId="6" fillId="4" borderId="3" xfId="0" applyFont="1" applyFill="1" applyBorder="1" applyAlignment="1">
      <alignment horizontal="left" textRotation="75"/>
    </xf>
    <xf numFmtId="0" fontId="6" fillId="4" borderId="3" xfId="0" applyFont="1" applyFill="1" applyBorder="1" applyAlignment="1">
      <alignment textRotation="75" readingOrder="1"/>
    </xf>
    <xf numFmtId="0" fontId="7" fillId="0" borderId="8" xfId="0" applyFont="1" applyBorder="1"/>
    <xf numFmtId="9" fontId="8" fillId="0" borderId="0" xfId="1" applyFont="1" applyBorder="1"/>
    <xf numFmtId="9" fontId="4" fillId="0" borderId="0" xfId="1" applyFont="1" applyBorder="1"/>
    <xf numFmtId="9" fontId="10" fillId="0" borderId="1" xfId="0" applyNumberFormat="1" applyFont="1" applyFill="1" applyBorder="1" applyAlignment="1">
      <alignment horizontal="right"/>
    </xf>
    <xf numFmtId="9" fontId="16" fillId="0" borderId="1" xfId="0" applyNumberFormat="1" applyFont="1" applyFill="1" applyBorder="1" applyAlignment="1">
      <alignment horizontal="right"/>
    </xf>
    <xf numFmtId="0" fontId="0" fillId="0" borderId="6" xfId="0" applyBorder="1"/>
    <xf numFmtId="9" fontId="12" fillId="0" borderId="9" xfId="1" applyFont="1" applyBorder="1"/>
    <xf numFmtId="0" fontId="12" fillId="0" borderId="9" xfId="0" applyFont="1" applyBorder="1"/>
    <xf numFmtId="0" fontId="0" fillId="0" borderId="1" xfId="0" applyBorder="1"/>
    <xf numFmtId="9" fontId="4" fillId="0" borderId="0" xfId="1" applyFont="1"/>
    <xf numFmtId="9" fontId="16" fillId="0" borderId="4" xfId="0" applyNumberFormat="1" applyFont="1" applyFill="1" applyBorder="1" applyAlignment="1">
      <alignment horizontal="right"/>
    </xf>
    <xf numFmtId="9" fontId="6" fillId="0" borderId="0" xfId="1" applyFont="1" applyBorder="1"/>
    <xf numFmtId="9" fontId="16" fillId="0" borderId="0" xfId="0" applyNumberFormat="1" applyFont="1" applyFill="1" applyBorder="1" applyAlignment="1">
      <alignment horizontal="right"/>
    </xf>
    <xf numFmtId="0" fontId="0" fillId="0" borderId="4" xfId="0" applyBorder="1"/>
    <xf numFmtId="0" fontId="0" fillId="0" borderId="10" xfId="0" applyBorder="1"/>
    <xf numFmtId="0" fontId="0" fillId="0" borderId="3" xfId="0" applyBorder="1"/>
    <xf numFmtId="0" fontId="3" fillId="0" borderId="4" xfId="0" applyFont="1" applyBorder="1"/>
    <xf numFmtId="9" fontId="4" fillId="0" borderId="10" xfId="1" applyFont="1" applyBorder="1"/>
    <xf numFmtId="0" fontId="19" fillId="0" borderId="4" xfId="0" applyFont="1" applyBorder="1"/>
    <xf numFmtId="0" fontId="19" fillId="0" borderId="10" xfId="0" applyFont="1" applyBorder="1"/>
    <xf numFmtId="9" fontId="6" fillId="0" borderId="10" xfId="1" applyFont="1" applyBorder="1"/>
    <xf numFmtId="0" fontId="6" fillId="0" borderId="10" xfId="0" applyFont="1" applyBorder="1"/>
    <xf numFmtId="9" fontId="6" fillId="0" borderId="3" xfId="1" applyFont="1" applyBorder="1"/>
    <xf numFmtId="0" fontId="6" fillId="0" borderId="11" xfId="0" applyFont="1" applyBorder="1"/>
    <xf numFmtId="0" fontId="0" fillId="0" borderId="12" xfId="0" applyBorder="1"/>
    <xf numFmtId="0" fontId="6" fillId="4" borderId="13" xfId="0" applyFont="1" applyFill="1" applyBorder="1" applyAlignment="1">
      <alignment textRotation="75" readingOrder="1"/>
    </xf>
    <xf numFmtId="0" fontId="18" fillId="0" borderId="0" xfId="0" applyFont="1" applyBorder="1"/>
    <xf numFmtId="0" fontId="12" fillId="0" borderId="12" xfId="0" applyFont="1" applyBorder="1"/>
    <xf numFmtId="0" fontId="6" fillId="0" borderId="12" xfId="0" applyFont="1" applyBorder="1" applyAlignment="1">
      <alignment horizontal="left"/>
    </xf>
    <xf numFmtId="0" fontId="6" fillId="0" borderId="12" xfId="0" applyFont="1" applyBorder="1"/>
    <xf numFmtId="0" fontId="0" fillId="0" borderId="11" xfId="0" applyBorder="1"/>
    <xf numFmtId="0" fontId="6" fillId="4" borderId="14" xfId="0" applyFont="1" applyFill="1" applyBorder="1" applyAlignment="1">
      <alignment horizontal="left" textRotation="75"/>
    </xf>
    <xf numFmtId="0" fontId="5" fillId="0" borderId="13" xfId="0" applyFont="1" applyBorder="1" applyAlignment="1">
      <alignment textRotation="75"/>
    </xf>
    <xf numFmtId="0" fontId="12" fillId="0" borderId="3" xfId="0" applyFont="1" applyBorder="1"/>
    <xf numFmtId="0" fontId="15" fillId="2" borderId="6" xfId="0" applyFont="1" applyFill="1" applyBorder="1" applyAlignment="1">
      <alignment horizontal="left"/>
    </xf>
    <xf numFmtId="0" fontId="14" fillId="2" borderId="11" xfId="0" applyFont="1" applyFill="1" applyBorder="1" applyAlignment="1">
      <alignment horizontal="left"/>
    </xf>
    <xf numFmtId="9" fontId="10" fillId="2" borderId="6" xfId="1" applyFont="1" applyFill="1" applyBorder="1" applyAlignment="1">
      <alignment horizontal="left"/>
    </xf>
    <xf numFmtId="0" fontId="11" fillId="2" borderId="6" xfId="0" applyFont="1" applyFill="1" applyBorder="1" applyAlignment="1">
      <alignment horizontal="left"/>
    </xf>
    <xf numFmtId="9" fontId="16" fillId="2" borderId="6" xfId="1" applyFont="1" applyFill="1" applyBorder="1" applyAlignment="1">
      <alignment horizontal="left"/>
    </xf>
    <xf numFmtId="0" fontId="20" fillId="0" borderId="4" xfId="0" applyFont="1" applyBorder="1"/>
    <xf numFmtId="9" fontId="4" fillId="0" borderId="10" xfId="1" applyFont="1" applyBorder="1"/>
    <xf numFmtId="9" fontId="4" fillId="0" borderId="3" xfId="1" applyFont="1" applyBorder="1"/>
    <xf numFmtId="0" fontId="21" fillId="0" borderId="4" xfId="0" applyFont="1" applyBorder="1"/>
    <xf numFmtId="0" fontId="5" fillId="0" borderId="1" xfId="0" applyFont="1" applyBorder="1" applyAlignment="1">
      <alignment textRotation="75"/>
    </xf>
    <xf numFmtId="0" fontId="9" fillId="0" borderId="4" xfId="0" applyFont="1" applyBorder="1"/>
    <xf numFmtId="0" fontId="9" fillId="0" borderId="10" xfId="0" applyFont="1" applyBorder="1"/>
    <xf numFmtId="9" fontId="9" fillId="0" borderId="10" xfId="1" applyFont="1" applyBorder="1"/>
    <xf numFmtId="9" fontId="9" fillId="0" borderId="3" xfId="1" applyFont="1" applyBorder="1"/>
    <xf numFmtId="0" fontId="2" fillId="0" borderId="10" xfId="0" applyFont="1" applyBorder="1"/>
    <xf numFmtId="9" fontId="2" fillId="0" borderId="10" xfId="1" applyFont="1" applyBorder="1"/>
    <xf numFmtId="9" fontId="2" fillId="0" borderId="3" xfId="1" applyFont="1" applyBorder="1"/>
    <xf numFmtId="0" fontId="1" fillId="0" borderId="10" xfId="0" applyFont="1" applyBorder="1"/>
    <xf numFmtId="9" fontId="1" fillId="0" borderId="10" xfId="1" applyFont="1" applyBorder="1"/>
    <xf numFmtId="9" fontId="1" fillId="0" borderId="3" xfId="1" applyFont="1" applyBorder="1"/>
    <xf numFmtId="0" fontId="19" fillId="2" borderId="4" xfId="0" applyFont="1" applyFill="1" applyBorder="1"/>
    <xf numFmtId="0" fontId="19" fillId="2" borderId="10" xfId="0" applyFont="1" applyFill="1" applyBorder="1"/>
    <xf numFmtId="9" fontId="6" fillId="2" borderId="10" xfId="1" applyFont="1" applyFill="1" applyBorder="1"/>
    <xf numFmtId="0" fontId="6" fillId="2" borderId="10" xfId="0" applyFont="1" applyFill="1" applyBorder="1"/>
    <xf numFmtId="9" fontId="6" fillId="2" borderId="3" xfId="1" applyFont="1" applyFill="1" applyBorder="1"/>
    <xf numFmtId="0" fontId="6" fillId="2" borderId="4" xfId="0" applyFont="1" applyFill="1" applyBorder="1"/>
    <xf numFmtId="0" fontId="6" fillId="2" borderId="3" xfId="0" applyFont="1" applyFill="1" applyBorder="1"/>
    <xf numFmtId="0" fontId="17" fillId="0" borderId="4" xfId="0" applyFont="1" applyBorder="1"/>
    <xf numFmtId="0" fontId="17" fillId="0" borderId="10" xfId="0" applyFont="1" applyBorder="1"/>
    <xf numFmtId="9" fontId="17" fillId="0" borderId="10" xfId="1" applyFont="1" applyBorder="1"/>
    <xf numFmtId="9" fontId="17" fillId="0" borderId="3" xfId="1" applyFont="1" applyBorder="1"/>
    <xf numFmtId="0" fontId="17" fillId="2" borderId="4" xfId="0" applyFont="1" applyFill="1" applyBorder="1"/>
    <xf numFmtId="0" fontId="17" fillId="2" borderId="10" xfId="0" applyFont="1" applyFill="1" applyBorder="1"/>
    <xf numFmtId="9" fontId="17" fillId="2" borderId="10" xfId="1" applyFont="1" applyFill="1" applyBorder="1"/>
    <xf numFmtId="9" fontId="17" fillId="2" borderId="3" xfId="1" applyFont="1" applyFill="1" applyBorder="1"/>
    <xf numFmtId="0" fontId="17" fillId="2" borderId="0" xfId="0" applyFont="1" applyFill="1"/>
    <xf numFmtId="9" fontId="17" fillId="2" borderId="0" xfId="1" applyFont="1" applyFill="1"/>
    <xf numFmtId="9" fontId="12" fillId="0" borderId="1" xfId="1" applyFont="1" applyBorder="1"/>
    <xf numFmtId="0" fontId="3" fillId="2" borderId="4" xfId="0" applyFont="1" applyFill="1" applyBorder="1"/>
    <xf numFmtId="0" fontId="14" fillId="2" borderId="1" xfId="0" applyFont="1" applyFill="1" applyBorder="1"/>
    <xf numFmtId="0" fontId="2" fillId="2" borderId="10" xfId="0" applyFont="1" applyFill="1" applyBorder="1"/>
    <xf numFmtId="9" fontId="2" fillId="2" borderId="10" xfId="1" applyFont="1" applyFill="1" applyBorder="1"/>
    <xf numFmtId="9" fontId="2" fillId="2" borderId="3" xfId="1" applyFont="1" applyFill="1" applyBorder="1"/>
    <xf numFmtId="0" fontId="14" fillId="2" borderId="1" xfId="0" applyFont="1" applyFill="1" applyBorder="1" applyAlignment="1">
      <alignment horizontal="left"/>
    </xf>
    <xf numFmtId="0" fontId="8" fillId="0" borderId="10" xfId="0" applyFont="1" applyBorder="1"/>
    <xf numFmtId="9" fontId="8" fillId="0" borderId="10" xfId="1" applyFont="1" applyBorder="1"/>
    <xf numFmtId="9" fontId="8" fillId="0" borderId="3" xfId="1" applyFont="1" applyBorder="1"/>
    <xf numFmtId="0" fontId="20" fillId="2" borderId="4" xfId="0" applyFont="1" applyFill="1" applyBorder="1"/>
    <xf numFmtId="0" fontId="8" fillId="2" borderId="10" xfId="0" applyFont="1" applyFill="1" applyBorder="1"/>
    <xf numFmtId="9" fontId="8" fillId="2" borderId="10" xfId="1" applyFont="1" applyFill="1" applyBorder="1"/>
    <xf numFmtId="9" fontId="8" fillId="2" borderId="3" xfId="1" applyFont="1" applyFill="1" applyBorder="1"/>
    <xf numFmtId="0" fontId="0" fillId="2" borderId="10" xfId="0" applyFill="1" applyBorder="1"/>
    <xf numFmtId="9" fontId="4" fillId="2" borderId="10" xfId="1" applyFont="1" applyFill="1" applyBorder="1"/>
    <xf numFmtId="9" fontId="10" fillId="2" borderId="1" xfId="0" applyNumberFormat="1" applyFont="1" applyFill="1" applyBorder="1" applyAlignment="1">
      <alignment horizontal="right"/>
    </xf>
    <xf numFmtId="9" fontId="4" fillId="2" borderId="3" xfId="1" applyFont="1" applyFill="1" applyBorder="1"/>
    <xf numFmtId="9" fontId="16" fillId="2" borderId="1" xfId="0" applyNumberFormat="1" applyFont="1" applyFill="1" applyBorder="1" applyAlignment="1">
      <alignment horizontal="right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53"/>
  <sheetViews>
    <sheetView topLeftCell="A138" zoomScaleNormal="100" workbookViewId="0">
      <selection activeCell="F156" sqref="F156"/>
    </sheetView>
  </sheetViews>
  <sheetFormatPr defaultRowHeight="15" x14ac:dyDescent="0.25"/>
  <cols>
    <col min="1" max="1" width="9.85546875" customWidth="1"/>
    <col min="2" max="2" width="9.42578125" customWidth="1"/>
    <col min="3" max="4" width="5.5703125" bestFit="1" customWidth="1"/>
    <col min="5" max="5" width="4.85546875" customWidth="1"/>
    <col min="6" max="7" width="5.28515625" customWidth="1"/>
    <col min="8" max="8" width="4.85546875" customWidth="1"/>
    <col min="9" max="9" width="5.28515625" customWidth="1"/>
    <col min="10" max="10" width="5" customWidth="1"/>
    <col min="11" max="11" width="5.140625" customWidth="1"/>
    <col min="12" max="12" width="5" customWidth="1"/>
    <col min="13" max="20" width="5.5703125" bestFit="1" customWidth="1"/>
    <col min="21" max="21" width="5" customWidth="1"/>
    <col min="22" max="23" width="5.5703125" bestFit="1" customWidth="1"/>
  </cols>
  <sheetData>
    <row r="1" spans="1:23" s="6" customFormat="1" ht="23.25" x14ac:dyDescent="0.35">
      <c r="A1" s="60" t="s">
        <v>44</v>
      </c>
    </row>
    <row r="2" spans="1:23" s="3" customFormat="1" ht="53.25" x14ac:dyDescent="0.25">
      <c r="B2" s="88" t="s">
        <v>43</v>
      </c>
      <c r="C2" s="89" t="s">
        <v>0</v>
      </c>
      <c r="D2" s="89" t="s">
        <v>1</v>
      </c>
      <c r="E2" s="89" t="s">
        <v>2</v>
      </c>
      <c r="F2" s="89" t="s">
        <v>3</v>
      </c>
      <c r="G2" s="89" t="s">
        <v>4</v>
      </c>
      <c r="H2" s="89" t="s">
        <v>5</v>
      </c>
      <c r="I2" s="89" t="s">
        <v>6</v>
      </c>
      <c r="J2" s="89" t="s">
        <v>7</v>
      </c>
      <c r="K2" s="89" t="s">
        <v>8</v>
      </c>
      <c r="L2" s="89" t="s">
        <v>9</v>
      </c>
      <c r="M2" s="89" t="s">
        <v>10</v>
      </c>
      <c r="N2" s="89" t="s">
        <v>11</v>
      </c>
      <c r="O2" s="89" t="s">
        <v>12</v>
      </c>
      <c r="P2" s="89" t="s">
        <v>13</v>
      </c>
      <c r="Q2" s="89" t="s">
        <v>14</v>
      </c>
      <c r="R2" s="89" t="s">
        <v>15</v>
      </c>
      <c r="S2" s="89" t="s">
        <v>16</v>
      </c>
      <c r="T2" s="89" t="s">
        <v>17</v>
      </c>
      <c r="U2" s="89" t="s">
        <v>18</v>
      </c>
      <c r="V2" s="89" t="s">
        <v>19</v>
      </c>
      <c r="W2" s="89" t="s">
        <v>20</v>
      </c>
    </row>
    <row r="3" spans="1:23" s="2" customFormat="1" ht="18" x14ac:dyDescent="0.25">
      <c r="A3" s="61" t="s">
        <v>26</v>
      </c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</row>
    <row r="4" spans="1:23" s="10" customFormat="1" ht="12" x14ac:dyDescent="0.2">
      <c r="B4" s="31" t="s">
        <v>21</v>
      </c>
      <c r="C4" s="32">
        <v>61</v>
      </c>
      <c r="D4" s="32">
        <v>160</v>
      </c>
      <c r="E4" s="32">
        <v>259</v>
      </c>
      <c r="F4" s="32">
        <v>48</v>
      </c>
      <c r="G4" s="32">
        <v>189</v>
      </c>
      <c r="H4" s="32">
        <v>286</v>
      </c>
      <c r="I4" s="32">
        <v>39</v>
      </c>
      <c r="J4" s="32">
        <v>159</v>
      </c>
      <c r="K4" s="32">
        <v>197</v>
      </c>
      <c r="L4" s="32">
        <v>63</v>
      </c>
      <c r="M4" s="32">
        <v>167</v>
      </c>
      <c r="N4" s="32">
        <v>206</v>
      </c>
      <c r="O4" s="32">
        <v>31</v>
      </c>
      <c r="P4" s="32">
        <v>163</v>
      </c>
      <c r="Q4" s="32">
        <v>249</v>
      </c>
      <c r="R4" s="32">
        <v>50</v>
      </c>
      <c r="S4" s="32">
        <v>168</v>
      </c>
      <c r="T4" s="32">
        <v>263</v>
      </c>
      <c r="U4" s="32">
        <v>48</v>
      </c>
      <c r="V4" s="32">
        <v>207</v>
      </c>
      <c r="W4" s="31">
        <f>SUM(C4:V4)</f>
        <v>3013</v>
      </c>
    </row>
    <row r="5" spans="1:23" s="10" customFormat="1" ht="12" x14ac:dyDescent="0.2">
      <c r="B5" s="33" t="s">
        <v>22</v>
      </c>
      <c r="C5" s="34">
        <v>59</v>
      </c>
      <c r="D5" s="34">
        <v>131</v>
      </c>
      <c r="E5" s="34">
        <v>230</v>
      </c>
      <c r="F5" s="34">
        <v>47</v>
      </c>
      <c r="G5" s="34">
        <v>161</v>
      </c>
      <c r="H5" s="34">
        <v>256</v>
      </c>
      <c r="I5" s="34">
        <v>39</v>
      </c>
      <c r="J5" s="34">
        <v>134</v>
      </c>
      <c r="K5" s="34">
        <v>160</v>
      </c>
      <c r="L5" s="34">
        <v>60</v>
      </c>
      <c r="M5" s="34">
        <v>144</v>
      </c>
      <c r="N5" s="34">
        <v>179</v>
      </c>
      <c r="O5" s="34">
        <v>31</v>
      </c>
      <c r="P5" s="34">
        <v>140</v>
      </c>
      <c r="Q5" s="34">
        <v>213</v>
      </c>
      <c r="R5" s="34">
        <v>50</v>
      </c>
      <c r="S5" s="34">
        <v>153</v>
      </c>
      <c r="T5" s="34">
        <v>244</v>
      </c>
      <c r="U5" s="34">
        <v>47</v>
      </c>
      <c r="V5" s="34">
        <v>185</v>
      </c>
      <c r="W5" s="33">
        <f>SUM(C5:V5)</f>
        <v>2663</v>
      </c>
    </row>
    <row r="6" spans="1:23" s="11" customFormat="1" ht="12" x14ac:dyDescent="0.2">
      <c r="B6" s="38" t="s">
        <v>23</v>
      </c>
      <c r="C6" s="39">
        <v>0.96721311475409799</v>
      </c>
      <c r="D6" s="39">
        <v>0.81874999999999998</v>
      </c>
      <c r="E6" s="39">
        <v>0.88803088803088803</v>
      </c>
      <c r="F6" s="39">
        <v>0.97916666666666596</v>
      </c>
      <c r="G6" s="39">
        <v>0.85185185185185097</v>
      </c>
      <c r="H6" s="39">
        <v>0.89510489510489499</v>
      </c>
      <c r="I6" s="39">
        <v>1</v>
      </c>
      <c r="J6" s="39">
        <v>0.84276729559748398</v>
      </c>
      <c r="K6" s="39">
        <v>0.81218274111675104</v>
      </c>
      <c r="L6" s="39">
        <v>0.952380952380952</v>
      </c>
      <c r="M6" s="39">
        <v>0.86227544910179599</v>
      </c>
      <c r="N6" s="39">
        <v>0.86893203883495096</v>
      </c>
      <c r="O6" s="39">
        <v>1</v>
      </c>
      <c r="P6" s="39">
        <v>0.85889570552147199</v>
      </c>
      <c r="Q6" s="39">
        <v>0.85542168674698704</v>
      </c>
      <c r="R6" s="39">
        <v>1</v>
      </c>
      <c r="S6" s="39">
        <v>0.91071428571428503</v>
      </c>
      <c r="T6" s="39">
        <v>0.92775665399239504</v>
      </c>
      <c r="U6" s="39">
        <v>0.97916666666666596</v>
      </c>
      <c r="V6" s="39">
        <v>0.893719806763285</v>
      </c>
      <c r="W6" s="14">
        <f>(W5/W4)</f>
        <v>0.88383670760039823</v>
      </c>
    </row>
    <row r="7" spans="1:23" s="10" customFormat="1" ht="12" x14ac:dyDescent="0.2">
      <c r="B7" s="15" t="s">
        <v>24</v>
      </c>
      <c r="C7" s="16">
        <v>58</v>
      </c>
      <c r="D7" s="16">
        <v>121</v>
      </c>
      <c r="E7" s="16">
        <v>214</v>
      </c>
      <c r="F7" s="16">
        <v>46</v>
      </c>
      <c r="G7" s="16">
        <v>138</v>
      </c>
      <c r="H7" s="16">
        <v>237</v>
      </c>
      <c r="I7" s="16">
        <v>39</v>
      </c>
      <c r="J7" s="16">
        <v>112</v>
      </c>
      <c r="K7" s="16">
        <v>146</v>
      </c>
      <c r="L7" s="16">
        <v>56</v>
      </c>
      <c r="M7" s="16">
        <v>119</v>
      </c>
      <c r="N7" s="16">
        <v>157</v>
      </c>
      <c r="O7" s="16">
        <v>31</v>
      </c>
      <c r="P7" s="16">
        <v>112</v>
      </c>
      <c r="Q7" s="16">
        <v>178</v>
      </c>
      <c r="R7" s="16">
        <v>49</v>
      </c>
      <c r="S7" s="16">
        <v>125</v>
      </c>
      <c r="T7" s="16">
        <v>215</v>
      </c>
      <c r="U7" s="16">
        <v>46</v>
      </c>
      <c r="V7" s="16">
        <v>164</v>
      </c>
      <c r="W7" s="15">
        <f>SUM(C7:V7)</f>
        <v>2363</v>
      </c>
    </row>
    <row r="8" spans="1:23" s="11" customFormat="1" ht="12.75" customHeight="1" x14ac:dyDescent="0.2">
      <c r="B8" s="40" t="s">
        <v>25</v>
      </c>
      <c r="C8" s="41">
        <v>0.95081967213114704</v>
      </c>
      <c r="D8" s="41">
        <v>0.75624999999999998</v>
      </c>
      <c r="E8" s="41">
        <v>0.82625482625482605</v>
      </c>
      <c r="F8" s="41">
        <v>0.95833333333333304</v>
      </c>
      <c r="G8" s="41">
        <v>0.73015873015873001</v>
      </c>
      <c r="H8" s="41">
        <v>0.82867132867132798</v>
      </c>
      <c r="I8" s="41">
        <v>1</v>
      </c>
      <c r="J8" s="41">
        <v>0.70440251572326995</v>
      </c>
      <c r="K8" s="41">
        <v>0.74111675126903498</v>
      </c>
      <c r="L8" s="41">
        <v>0.88888888888888795</v>
      </c>
      <c r="M8" s="41">
        <v>0.71257485029940104</v>
      </c>
      <c r="N8" s="41">
        <v>0.76213592233009697</v>
      </c>
      <c r="O8" s="41">
        <v>1</v>
      </c>
      <c r="P8" s="41">
        <v>0.68711656441717694</v>
      </c>
      <c r="Q8" s="41">
        <v>0.71485943775100402</v>
      </c>
      <c r="R8" s="41">
        <v>0.98</v>
      </c>
      <c r="S8" s="41">
        <v>0.74404761904761896</v>
      </c>
      <c r="T8" s="41">
        <v>0.81749049429657705</v>
      </c>
      <c r="U8" s="41">
        <v>0.95833333333333304</v>
      </c>
      <c r="V8" s="41">
        <v>0.79227053140096604</v>
      </c>
      <c r="W8" s="42">
        <f>(W7/W4)</f>
        <v>0.78426817125788251</v>
      </c>
    </row>
    <row r="9" spans="1:23" s="22" customFormat="1" ht="18" x14ac:dyDescent="0.25">
      <c r="A9" s="19" t="s">
        <v>27</v>
      </c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</row>
    <row r="10" spans="1:23" s="3" customFormat="1" ht="53.25" x14ac:dyDescent="0.25">
      <c r="B10" s="88" t="s">
        <v>43</v>
      </c>
      <c r="C10" s="89" t="s">
        <v>0</v>
      </c>
      <c r="D10" s="89" t="s">
        <v>1</v>
      </c>
      <c r="E10" s="89" t="s">
        <v>2</v>
      </c>
      <c r="F10" s="89" t="s">
        <v>3</v>
      </c>
      <c r="G10" s="89" t="s">
        <v>4</v>
      </c>
      <c r="H10" s="89" t="s">
        <v>5</v>
      </c>
      <c r="I10" s="89" t="s">
        <v>6</v>
      </c>
      <c r="J10" s="89" t="s">
        <v>7</v>
      </c>
      <c r="K10" s="89" t="s">
        <v>8</v>
      </c>
      <c r="L10" s="89" t="s">
        <v>9</v>
      </c>
      <c r="M10" s="89" t="s">
        <v>10</v>
      </c>
      <c r="N10" s="89" t="s">
        <v>11</v>
      </c>
      <c r="O10" s="89" t="s">
        <v>12</v>
      </c>
      <c r="P10" s="89" t="s">
        <v>13</v>
      </c>
      <c r="Q10" s="89" t="s">
        <v>14</v>
      </c>
      <c r="R10" s="89" t="s">
        <v>15</v>
      </c>
      <c r="S10" s="89" t="s">
        <v>16</v>
      </c>
      <c r="T10" s="89" t="s">
        <v>17</v>
      </c>
      <c r="U10" s="89" t="s">
        <v>18</v>
      </c>
      <c r="V10" s="89" t="s">
        <v>19</v>
      </c>
      <c r="W10" s="89" t="s">
        <v>20</v>
      </c>
    </row>
    <row r="11" spans="1:23" s="26" customFormat="1" x14ac:dyDescent="0.25">
      <c r="A11" s="111" t="s">
        <v>28</v>
      </c>
      <c r="B11" s="31" t="s">
        <v>21</v>
      </c>
      <c r="C11" s="32">
        <v>37</v>
      </c>
      <c r="D11" s="32">
        <v>98</v>
      </c>
      <c r="E11" s="32">
        <v>151</v>
      </c>
      <c r="F11" s="32">
        <v>36</v>
      </c>
      <c r="G11" s="32">
        <v>108</v>
      </c>
      <c r="H11" s="32">
        <v>169</v>
      </c>
      <c r="I11" s="32">
        <v>24</v>
      </c>
      <c r="J11" s="32">
        <v>85</v>
      </c>
      <c r="K11" s="32">
        <v>120</v>
      </c>
      <c r="L11" s="32">
        <v>41</v>
      </c>
      <c r="M11" s="32">
        <v>100</v>
      </c>
      <c r="N11" s="32">
        <v>122</v>
      </c>
      <c r="O11" s="32">
        <v>18</v>
      </c>
      <c r="P11" s="32">
        <v>86</v>
      </c>
      <c r="Q11" s="32">
        <v>133</v>
      </c>
      <c r="R11" s="32">
        <v>29</v>
      </c>
      <c r="S11" s="32">
        <v>84</v>
      </c>
      <c r="T11" s="32">
        <v>133</v>
      </c>
      <c r="U11" s="32">
        <v>32</v>
      </c>
      <c r="V11" s="32">
        <v>114</v>
      </c>
      <c r="W11" s="31">
        <f>SUM(C11:V11)</f>
        <v>1720</v>
      </c>
    </row>
    <row r="12" spans="1:23" s="26" customFormat="1" x14ac:dyDescent="0.25">
      <c r="A12" s="143"/>
      <c r="B12" s="33" t="s">
        <v>22</v>
      </c>
      <c r="C12" s="34">
        <v>36</v>
      </c>
      <c r="D12" s="34">
        <v>82</v>
      </c>
      <c r="E12" s="34">
        <v>136</v>
      </c>
      <c r="F12" s="34">
        <v>35</v>
      </c>
      <c r="G12" s="34">
        <v>94</v>
      </c>
      <c r="H12" s="34">
        <v>155</v>
      </c>
      <c r="I12" s="34">
        <v>24</v>
      </c>
      <c r="J12" s="34">
        <v>72</v>
      </c>
      <c r="K12" s="34">
        <v>99</v>
      </c>
      <c r="L12" s="34">
        <v>39</v>
      </c>
      <c r="M12" s="34">
        <v>89</v>
      </c>
      <c r="N12" s="34">
        <v>105</v>
      </c>
      <c r="O12" s="34">
        <v>18</v>
      </c>
      <c r="P12" s="34">
        <v>78</v>
      </c>
      <c r="Q12" s="34">
        <v>121</v>
      </c>
      <c r="R12" s="34">
        <v>29</v>
      </c>
      <c r="S12" s="34">
        <v>78</v>
      </c>
      <c r="T12" s="34">
        <v>123</v>
      </c>
      <c r="U12" s="34">
        <v>31</v>
      </c>
      <c r="V12" s="34">
        <v>107</v>
      </c>
      <c r="W12" s="33">
        <f>SUM(C12:V12)</f>
        <v>1551</v>
      </c>
    </row>
    <row r="13" spans="1:23" s="27" customFormat="1" x14ac:dyDescent="0.25">
      <c r="A13" s="144"/>
      <c r="B13" s="38" t="s">
        <v>23</v>
      </c>
      <c r="C13" s="39">
        <v>0.97297297297297203</v>
      </c>
      <c r="D13" s="39">
        <v>0.83673469387755095</v>
      </c>
      <c r="E13" s="39">
        <v>0.90066225165562896</v>
      </c>
      <c r="F13" s="39">
        <v>0.97222222222222199</v>
      </c>
      <c r="G13" s="39">
        <v>0.87037037037037002</v>
      </c>
      <c r="H13" s="39">
        <v>0.91715976331360904</v>
      </c>
      <c r="I13" s="39">
        <v>1</v>
      </c>
      <c r="J13" s="39">
        <v>0.84705882352941098</v>
      </c>
      <c r="K13" s="39">
        <v>0.82499999999999996</v>
      </c>
      <c r="L13" s="39">
        <v>0.95121951219512102</v>
      </c>
      <c r="M13" s="39">
        <v>0.89</v>
      </c>
      <c r="N13" s="39">
        <v>0.86065573770491799</v>
      </c>
      <c r="O13" s="39">
        <v>1</v>
      </c>
      <c r="P13" s="39">
        <v>0.90697674418604601</v>
      </c>
      <c r="Q13" s="39">
        <v>0.90977443609022501</v>
      </c>
      <c r="R13" s="39">
        <v>1</v>
      </c>
      <c r="S13" s="39">
        <v>0.92857142857142805</v>
      </c>
      <c r="T13" s="39">
        <v>0.92481203007518697</v>
      </c>
      <c r="U13" s="39">
        <v>0.96875</v>
      </c>
      <c r="V13" s="39">
        <v>0.93859649122806998</v>
      </c>
      <c r="W13" s="14">
        <f>(W12/W11)</f>
        <v>0.90174418604651163</v>
      </c>
    </row>
    <row r="14" spans="1:23" s="26" customFormat="1" x14ac:dyDescent="0.25">
      <c r="A14" s="143"/>
      <c r="B14" s="15" t="s">
        <v>24</v>
      </c>
      <c r="C14" s="16">
        <v>35</v>
      </c>
      <c r="D14" s="16">
        <v>78</v>
      </c>
      <c r="E14" s="16">
        <v>127</v>
      </c>
      <c r="F14" s="16">
        <v>35</v>
      </c>
      <c r="G14" s="16">
        <v>84</v>
      </c>
      <c r="H14" s="16">
        <v>149</v>
      </c>
      <c r="I14" s="16">
        <v>24</v>
      </c>
      <c r="J14" s="16">
        <v>60</v>
      </c>
      <c r="K14" s="16">
        <v>94</v>
      </c>
      <c r="L14" s="16">
        <v>36</v>
      </c>
      <c r="M14" s="16">
        <v>74</v>
      </c>
      <c r="N14" s="16">
        <v>95</v>
      </c>
      <c r="O14" s="16">
        <v>18</v>
      </c>
      <c r="P14" s="16">
        <v>64</v>
      </c>
      <c r="Q14" s="16">
        <v>102</v>
      </c>
      <c r="R14" s="16">
        <v>28</v>
      </c>
      <c r="S14" s="16">
        <v>65</v>
      </c>
      <c r="T14" s="16">
        <v>108</v>
      </c>
      <c r="U14" s="16">
        <v>31</v>
      </c>
      <c r="V14" s="16">
        <v>96</v>
      </c>
      <c r="W14" s="15">
        <f>SUM(C14:V14)</f>
        <v>1403</v>
      </c>
    </row>
    <row r="15" spans="1:23" s="27" customFormat="1" x14ac:dyDescent="0.25">
      <c r="A15" s="145"/>
      <c r="B15" s="40" t="s">
        <v>25</v>
      </c>
      <c r="C15" s="41">
        <v>0.94594594594594505</v>
      </c>
      <c r="D15" s="41">
        <v>0.79591836734693799</v>
      </c>
      <c r="E15" s="41">
        <v>0.84105960264900603</v>
      </c>
      <c r="F15" s="41">
        <v>0.97222222222222199</v>
      </c>
      <c r="G15" s="41">
        <v>0.77777777777777701</v>
      </c>
      <c r="H15" s="41">
        <v>0.88165680473372698</v>
      </c>
      <c r="I15" s="41">
        <v>1</v>
      </c>
      <c r="J15" s="41">
        <v>0.70588235294117596</v>
      </c>
      <c r="K15" s="41">
        <v>0.78333333333333299</v>
      </c>
      <c r="L15" s="41">
        <v>0.87804878048780399</v>
      </c>
      <c r="M15" s="41">
        <v>0.74</v>
      </c>
      <c r="N15" s="41">
        <v>0.77868852459016302</v>
      </c>
      <c r="O15" s="41">
        <v>1</v>
      </c>
      <c r="P15" s="41">
        <v>0.74418604651162701</v>
      </c>
      <c r="Q15" s="41">
        <v>0.766917293233082</v>
      </c>
      <c r="R15" s="41">
        <v>0.96551724137931005</v>
      </c>
      <c r="S15" s="41">
        <v>0.77380952380952295</v>
      </c>
      <c r="T15" s="41">
        <v>0.81203007518796899</v>
      </c>
      <c r="U15" s="41">
        <v>0.96875</v>
      </c>
      <c r="V15" s="41">
        <v>0.84210526315789402</v>
      </c>
      <c r="W15" s="42">
        <f>(W14/W11)</f>
        <v>0.81569767441860463</v>
      </c>
    </row>
    <row r="16" spans="1:23" s="26" customFormat="1" x14ac:dyDescent="0.25">
      <c r="A16" s="167" t="s">
        <v>29</v>
      </c>
      <c r="B16" s="172" t="s">
        <v>21</v>
      </c>
      <c r="C16" s="168">
        <v>24</v>
      </c>
      <c r="D16" s="168">
        <v>60</v>
      </c>
      <c r="E16" s="168">
        <v>100</v>
      </c>
      <c r="F16" s="168">
        <v>11</v>
      </c>
      <c r="G16" s="168">
        <v>75</v>
      </c>
      <c r="H16" s="168">
        <v>109</v>
      </c>
      <c r="I16" s="168">
        <v>14</v>
      </c>
      <c r="J16" s="168">
        <v>70</v>
      </c>
      <c r="K16" s="168">
        <v>76</v>
      </c>
      <c r="L16" s="168">
        <v>21</v>
      </c>
      <c r="M16" s="168">
        <v>65</v>
      </c>
      <c r="N16" s="168">
        <v>81</v>
      </c>
      <c r="O16" s="168">
        <v>13</v>
      </c>
      <c r="P16" s="168">
        <v>72</v>
      </c>
      <c r="Q16" s="168">
        <v>112</v>
      </c>
      <c r="R16" s="168">
        <v>21</v>
      </c>
      <c r="S16" s="168">
        <v>82</v>
      </c>
      <c r="T16" s="168">
        <v>127</v>
      </c>
      <c r="U16" s="168">
        <v>15</v>
      </c>
      <c r="V16" s="168">
        <v>84</v>
      </c>
      <c r="W16" s="172">
        <f>SUM(C16:V16)</f>
        <v>1232</v>
      </c>
    </row>
    <row r="17" spans="1:23" s="26" customFormat="1" x14ac:dyDescent="0.25">
      <c r="A17" s="169"/>
      <c r="B17" s="45" t="s">
        <v>22</v>
      </c>
      <c r="C17" s="46">
        <v>23</v>
      </c>
      <c r="D17" s="46">
        <v>49</v>
      </c>
      <c r="E17" s="46">
        <v>87</v>
      </c>
      <c r="F17" s="46">
        <v>11</v>
      </c>
      <c r="G17" s="46">
        <v>62</v>
      </c>
      <c r="H17" s="46">
        <v>93</v>
      </c>
      <c r="I17" s="46">
        <v>14</v>
      </c>
      <c r="J17" s="46">
        <v>58</v>
      </c>
      <c r="K17" s="46">
        <v>61</v>
      </c>
      <c r="L17" s="46">
        <v>20</v>
      </c>
      <c r="M17" s="46">
        <v>54</v>
      </c>
      <c r="N17" s="46">
        <v>72</v>
      </c>
      <c r="O17" s="46">
        <v>13</v>
      </c>
      <c r="P17" s="46">
        <v>58</v>
      </c>
      <c r="Q17" s="46">
        <v>88</v>
      </c>
      <c r="R17" s="46">
        <v>21</v>
      </c>
      <c r="S17" s="46">
        <v>73</v>
      </c>
      <c r="T17" s="46">
        <v>118</v>
      </c>
      <c r="U17" s="46">
        <v>15</v>
      </c>
      <c r="V17" s="46">
        <v>70</v>
      </c>
      <c r="W17" s="45">
        <f>SUM(C17:V17)</f>
        <v>1060</v>
      </c>
    </row>
    <row r="18" spans="1:23" s="27" customFormat="1" x14ac:dyDescent="0.25">
      <c r="A18" s="170"/>
      <c r="B18" s="47" t="s">
        <v>23</v>
      </c>
      <c r="C18" s="48">
        <v>0.95833333333333304</v>
      </c>
      <c r="D18" s="48">
        <v>0.81666666666666599</v>
      </c>
      <c r="E18" s="48">
        <v>0.87</v>
      </c>
      <c r="F18" s="48">
        <v>1</v>
      </c>
      <c r="G18" s="48">
        <v>0.82666666666666599</v>
      </c>
      <c r="H18" s="48">
        <v>0.85321100917431103</v>
      </c>
      <c r="I18" s="48">
        <v>1</v>
      </c>
      <c r="J18" s="48">
        <v>0.82857142857142796</v>
      </c>
      <c r="K18" s="48">
        <v>0.80263157894736803</v>
      </c>
      <c r="L18" s="48">
        <v>0.952380952380952</v>
      </c>
      <c r="M18" s="48">
        <v>0.83076923076923004</v>
      </c>
      <c r="N18" s="48">
        <v>0.88888888888888795</v>
      </c>
      <c r="O18" s="48">
        <v>1</v>
      </c>
      <c r="P18" s="48">
        <v>0.80555555555555503</v>
      </c>
      <c r="Q18" s="48">
        <v>0.78571428571428503</v>
      </c>
      <c r="R18" s="48">
        <v>1</v>
      </c>
      <c r="S18" s="48">
        <v>0.89024390243902396</v>
      </c>
      <c r="T18" s="48">
        <v>0.929133858267716</v>
      </c>
      <c r="U18" s="48">
        <v>1</v>
      </c>
      <c r="V18" s="48">
        <v>0.83333333333333304</v>
      </c>
      <c r="W18" s="49">
        <f>(W17/W16)</f>
        <v>0.86038961038961037</v>
      </c>
    </row>
    <row r="19" spans="1:23" s="26" customFormat="1" x14ac:dyDescent="0.25">
      <c r="A19" s="169"/>
      <c r="B19" s="50" t="s">
        <v>24</v>
      </c>
      <c r="C19" s="51">
        <v>23</v>
      </c>
      <c r="D19" s="51">
        <v>43</v>
      </c>
      <c r="E19" s="51">
        <v>80</v>
      </c>
      <c r="F19" s="51">
        <v>10</v>
      </c>
      <c r="G19" s="51">
        <v>51</v>
      </c>
      <c r="H19" s="51">
        <v>81</v>
      </c>
      <c r="I19" s="51">
        <v>14</v>
      </c>
      <c r="J19" s="51">
        <v>48</v>
      </c>
      <c r="K19" s="51">
        <v>52</v>
      </c>
      <c r="L19" s="51">
        <v>19</v>
      </c>
      <c r="M19" s="51">
        <v>45</v>
      </c>
      <c r="N19" s="51">
        <v>60</v>
      </c>
      <c r="O19" s="51">
        <v>13</v>
      </c>
      <c r="P19" s="51">
        <v>45</v>
      </c>
      <c r="Q19" s="51">
        <v>72</v>
      </c>
      <c r="R19" s="51">
        <v>21</v>
      </c>
      <c r="S19" s="51">
        <v>58</v>
      </c>
      <c r="T19" s="51">
        <v>106</v>
      </c>
      <c r="U19" s="51">
        <v>14</v>
      </c>
      <c r="V19" s="51">
        <v>60</v>
      </c>
      <c r="W19" s="50">
        <f>SUM(C19:V19)</f>
        <v>915</v>
      </c>
    </row>
    <row r="20" spans="1:23" s="27" customFormat="1" x14ac:dyDescent="0.25">
      <c r="A20" s="171"/>
      <c r="B20" s="53" t="s">
        <v>25</v>
      </c>
      <c r="C20" s="54">
        <v>0.95833333333333304</v>
      </c>
      <c r="D20" s="54">
        <v>0.71666666666666601</v>
      </c>
      <c r="E20" s="54">
        <v>0.8</v>
      </c>
      <c r="F20" s="54">
        <v>0.90909090909090895</v>
      </c>
      <c r="G20" s="54">
        <v>0.68</v>
      </c>
      <c r="H20" s="54">
        <v>0.74311926605504497</v>
      </c>
      <c r="I20" s="54">
        <v>1</v>
      </c>
      <c r="J20" s="54">
        <v>0.68571428571428505</v>
      </c>
      <c r="K20" s="54">
        <v>0.68421052631578905</v>
      </c>
      <c r="L20" s="54">
        <v>0.90476190476190399</v>
      </c>
      <c r="M20" s="54">
        <v>0.69230769230769196</v>
      </c>
      <c r="N20" s="54">
        <v>0.74074074074074003</v>
      </c>
      <c r="O20" s="54">
        <v>1</v>
      </c>
      <c r="P20" s="54">
        <v>0.625</v>
      </c>
      <c r="Q20" s="54">
        <v>0.64285714285714202</v>
      </c>
      <c r="R20" s="54">
        <v>1</v>
      </c>
      <c r="S20" s="54">
        <v>0.707317073170731</v>
      </c>
      <c r="T20" s="54">
        <v>0.83464566929133799</v>
      </c>
      <c r="U20" s="54">
        <v>0.93333333333333302</v>
      </c>
      <c r="V20" s="54">
        <v>0.71428571428571397</v>
      </c>
      <c r="W20" s="55">
        <f>(W19/W16)</f>
        <v>0.74269480519480524</v>
      </c>
    </row>
    <row r="21" spans="1:23" s="26" customFormat="1" x14ac:dyDescent="0.25">
      <c r="A21" s="111" t="s">
        <v>30</v>
      </c>
      <c r="B21" s="31" t="s">
        <v>21</v>
      </c>
      <c r="C21" s="32"/>
      <c r="D21" s="32">
        <v>2</v>
      </c>
      <c r="E21" s="32">
        <v>8</v>
      </c>
      <c r="F21" s="32">
        <v>1</v>
      </c>
      <c r="G21" s="32">
        <v>6</v>
      </c>
      <c r="H21" s="32">
        <v>8</v>
      </c>
      <c r="I21" s="32">
        <v>1</v>
      </c>
      <c r="J21" s="32">
        <v>4</v>
      </c>
      <c r="K21" s="32">
        <v>1</v>
      </c>
      <c r="L21" s="32">
        <v>1</v>
      </c>
      <c r="M21" s="32">
        <v>2</v>
      </c>
      <c r="N21" s="32">
        <v>3</v>
      </c>
      <c r="O21" s="32"/>
      <c r="P21" s="32">
        <v>5</v>
      </c>
      <c r="Q21" s="32">
        <v>4</v>
      </c>
      <c r="R21" s="32"/>
      <c r="S21" s="32">
        <v>2</v>
      </c>
      <c r="T21" s="32">
        <v>3</v>
      </c>
      <c r="U21" s="32">
        <v>1</v>
      </c>
      <c r="V21" s="32">
        <v>9</v>
      </c>
      <c r="W21" s="31">
        <f>SUM(C21:V21)</f>
        <v>61</v>
      </c>
    </row>
    <row r="22" spans="1:23" s="26" customFormat="1" x14ac:dyDescent="0.25">
      <c r="A22" s="146"/>
      <c r="B22" s="33" t="s">
        <v>22</v>
      </c>
      <c r="C22" s="34"/>
      <c r="D22" s="34">
        <v>0</v>
      </c>
      <c r="E22" s="34">
        <v>7</v>
      </c>
      <c r="F22" s="34">
        <v>1</v>
      </c>
      <c r="G22" s="34">
        <v>5</v>
      </c>
      <c r="H22" s="34">
        <v>8</v>
      </c>
      <c r="I22" s="34">
        <v>1</v>
      </c>
      <c r="J22" s="34">
        <v>4</v>
      </c>
      <c r="K22" s="34">
        <v>0</v>
      </c>
      <c r="L22" s="34">
        <v>1</v>
      </c>
      <c r="M22" s="34">
        <v>1</v>
      </c>
      <c r="N22" s="34">
        <v>2</v>
      </c>
      <c r="O22" s="34"/>
      <c r="P22" s="34">
        <v>4</v>
      </c>
      <c r="Q22" s="34">
        <v>4</v>
      </c>
      <c r="R22" s="34"/>
      <c r="S22" s="34">
        <v>2</v>
      </c>
      <c r="T22" s="34">
        <v>3</v>
      </c>
      <c r="U22" s="34">
        <v>1</v>
      </c>
      <c r="V22" s="34">
        <v>8</v>
      </c>
      <c r="W22" s="33">
        <f>SUM(C22:V22)</f>
        <v>52</v>
      </c>
    </row>
    <row r="23" spans="1:23" s="27" customFormat="1" x14ac:dyDescent="0.25">
      <c r="A23" s="147"/>
      <c r="B23" s="38" t="s">
        <v>23</v>
      </c>
      <c r="C23" s="39"/>
      <c r="D23" s="39">
        <v>0</v>
      </c>
      <c r="E23" s="39">
        <v>0.875</v>
      </c>
      <c r="F23" s="39">
        <v>1</v>
      </c>
      <c r="G23" s="39">
        <v>0.83333333333333304</v>
      </c>
      <c r="H23" s="39">
        <v>1</v>
      </c>
      <c r="I23" s="39">
        <v>1</v>
      </c>
      <c r="J23" s="39">
        <v>1</v>
      </c>
      <c r="K23" s="39">
        <v>0</v>
      </c>
      <c r="L23" s="39">
        <v>1</v>
      </c>
      <c r="M23" s="39">
        <v>0.5</v>
      </c>
      <c r="N23" s="39">
        <v>0.66666666666666596</v>
      </c>
      <c r="O23" s="39"/>
      <c r="P23" s="39">
        <v>0.8</v>
      </c>
      <c r="Q23" s="39">
        <v>1</v>
      </c>
      <c r="R23" s="39"/>
      <c r="S23" s="39">
        <v>1</v>
      </c>
      <c r="T23" s="39">
        <v>1</v>
      </c>
      <c r="U23" s="39">
        <v>1</v>
      </c>
      <c r="V23" s="39">
        <v>0.88888888888888795</v>
      </c>
      <c r="W23" s="14">
        <f>(W22/W21)</f>
        <v>0.85245901639344257</v>
      </c>
    </row>
    <row r="24" spans="1:23" s="26" customFormat="1" x14ac:dyDescent="0.25">
      <c r="A24" s="146"/>
      <c r="B24" s="15" t="s">
        <v>24</v>
      </c>
      <c r="C24" s="16"/>
      <c r="D24" s="16">
        <v>0</v>
      </c>
      <c r="E24" s="16">
        <v>7</v>
      </c>
      <c r="F24" s="16">
        <v>1</v>
      </c>
      <c r="G24" s="16">
        <v>3</v>
      </c>
      <c r="H24" s="16">
        <v>7</v>
      </c>
      <c r="I24" s="16">
        <v>1</v>
      </c>
      <c r="J24" s="16">
        <v>4</v>
      </c>
      <c r="K24" s="16">
        <v>0</v>
      </c>
      <c r="L24" s="16">
        <v>1</v>
      </c>
      <c r="M24" s="16">
        <v>0</v>
      </c>
      <c r="N24" s="16">
        <v>2</v>
      </c>
      <c r="O24" s="16"/>
      <c r="P24" s="16">
        <v>3</v>
      </c>
      <c r="Q24" s="16">
        <v>4</v>
      </c>
      <c r="R24" s="16"/>
      <c r="S24" s="16">
        <v>2</v>
      </c>
      <c r="T24" s="16">
        <v>1</v>
      </c>
      <c r="U24" s="16">
        <v>1</v>
      </c>
      <c r="V24" s="16">
        <v>8</v>
      </c>
      <c r="W24" s="15">
        <f>SUM(C24:V24)</f>
        <v>45</v>
      </c>
    </row>
    <row r="25" spans="1:23" s="27" customFormat="1" x14ac:dyDescent="0.25">
      <c r="A25" s="148"/>
      <c r="B25" s="35" t="s">
        <v>25</v>
      </c>
      <c r="C25" s="36"/>
      <c r="D25" s="36">
        <v>0</v>
      </c>
      <c r="E25" s="36">
        <v>0.875</v>
      </c>
      <c r="F25" s="36">
        <v>1</v>
      </c>
      <c r="G25" s="36">
        <v>0.5</v>
      </c>
      <c r="H25" s="36">
        <v>0.875</v>
      </c>
      <c r="I25" s="36">
        <v>1</v>
      </c>
      <c r="J25" s="36">
        <v>1</v>
      </c>
      <c r="K25" s="36">
        <v>0</v>
      </c>
      <c r="L25" s="36">
        <v>1</v>
      </c>
      <c r="M25" s="36">
        <v>0</v>
      </c>
      <c r="N25" s="36">
        <v>0.66666666666666596</v>
      </c>
      <c r="O25" s="36"/>
      <c r="P25" s="36">
        <v>0.6</v>
      </c>
      <c r="Q25" s="36">
        <v>1</v>
      </c>
      <c r="R25" s="36"/>
      <c r="S25" s="36">
        <v>1</v>
      </c>
      <c r="T25" s="36">
        <v>0.33333333333333298</v>
      </c>
      <c r="U25" s="36">
        <v>1</v>
      </c>
      <c r="V25" s="36">
        <v>0.88888888888888795</v>
      </c>
      <c r="W25" s="37">
        <f>(W24/W21)</f>
        <v>0.73770491803278693</v>
      </c>
    </row>
    <row r="26" spans="1:23" s="27" customFormat="1" x14ac:dyDescent="0.25">
      <c r="A26" s="28"/>
      <c r="B26" s="29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9"/>
    </row>
    <row r="27" spans="1:23" s="27" customFormat="1" x14ac:dyDescent="0.25">
      <c r="A27" s="28"/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9"/>
    </row>
    <row r="28" spans="1:23" s="27" customFormat="1" x14ac:dyDescent="0.25">
      <c r="A28" s="28"/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9"/>
    </row>
    <row r="29" spans="1:23" s="27" customFormat="1" x14ac:dyDescent="0.25">
      <c r="A29" s="28"/>
      <c r="B29" s="29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9"/>
    </row>
    <row r="30" spans="1:23" s="27" customFormat="1" x14ac:dyDescent="0.25">
      <c r="A30" s="28"/>
      <c r="B30" s="29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9"/>
    </row>
    <row r="31" spans="1:23" s="27" customFormat="1" x14ac:dyDescent="0.25">
      <c r="A31" s="28"/>
      <c r="B31" s="29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9"/>
    </row>
    <row r="32" spans="1:23" s="27" customFormat="1" x14ac:dyDescent="0.25">
      <c r="A32" s="28"/>
      <c r="B32" s="29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9"/>
    </row>
    <row r="33" spans="1:23" s="27" customFormat="1" x14ac:dyDescent="0.25">
      <c r="A33" s="28"/>
      <c r="B33" s="12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9"/>
    </row>
    <row r="34" spans="1:23" s="25" customFormat="1" ht="18" x14ac:dyDescent="0.25">
      <c r="A34" s="19" t="s">
        <v>45</v>
      </c>
      <c r="B34" s="20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4"/>
    </row>
    <row r="35" spans="1:23" s="3" customFormat="1" ht="53.25" x14ac:dyDescent="0.25">
      <c r="B35" s="88" t="s">
        <v>43</v>
      </c>
      <c r="C35" s="89" t="s">
        <v>0</v>
      </c>
      <c r="D35" s="89" t="s">
        <v>1</v>
      </c>
      <c r="E35" s="89" t="s">
        <v>2</v>
      </c>
      <c r="F35" s="89" t="s">
        <v>3</v>
      </c>
      <c r="G35" s="89" t="s">
        <v>4</v>
      </c>
      <c r="H35" s="89" t="s">
        <v>5</v>
      </c>
      <c r="I35" s="89" t="s">
        <v>6</v>
      </c>
      <c r="J35" s="89" t="s">
        <v>7</v>
      </c>
      <c r="K35" s="89" t="s">
        <v>8</v>
      </c>
      <c r="L35" s="89" t="s">
        <v>9</v>
      </c>
      <c r="M35" s="89" t="s">
        <v>10</v>
      </c>
      <c r="N35" s="89" t="s">
        <v>11</v>
      </c>
      <c r="O35" s="89" t="s">
        <v>12</v>
      </c>
      <c r="P35" s="89" t="s">
        <v>13</v>
      </c>
      <c r="Q35" s="89" t="s">
        <v>14</v>
      </c>
      <c r="R35" s="89" t="s">
        <v>15</v>
      </c>
      <c r="S35" s="89" t="s">
        <v>16</v>
      </c>
      <c r="T35" s="89" t="s">
        <v>17</v>
      </c>
      <c r="U35" s="89" t="s">
        <v>18</v>
      </c>
      <c r="V35" s="89" t="s">
        <v>19</v>
      </c>
      <c r="W35" s="89" t="s">
        <v>20</v>
      </c>
    </row>
    <row r="36" spans="1:23" x14ac:dyDescent="0.25">
      <c r="A36" s="113" t="s">
        <v>47</v>
      </c>
      <c r="B36" s="31" t="s">
        <v>21</v>
      </c>
      <c r="C36" s="32">
        <v>9</v>
      </c>
      <c r="D36" s="32">
        <v>7</v>
      </c>
      <c r="E36" s="32">
        <v>11</v>
      </c>
      <c r="F36" s="32">
        <v>1</v>
      </c>
      <c r="G36" s="32">
        <v>9</v>
      </c>
      <c r="H36" s="32">
        <v>13</v>
      </c>
      <c r="I36" s="32">
        <v>2</v>
      </c>
      <c r="J36" s="32">
        <v>10</v>
      </c>
      <c r="K36" s="32">
        <v>5</v>
      </c>
      <c r="L36" s="32">
        <v>8</v>
      </c>
      <c r="M36" s="32">
        <v>8</v>
      </c>
      <c r="N36" s="32">
        <v>12</v>
      </c>
      <c r="O36" s="32">
        <v>2</v>
      </c>
      <c r="P36" s="32">
        <v>20</v>
      </c>
      <c r="Q36" s="32">
        <v>17</v>
      </c>
      <c r="R36" s="32">
        <v>11</v>
      </c>
      <c r="S36" s="32">
        <v>14</v>
      </c>
      <c r="T36" s="32">
        <v>15</v>
      </c>
      <c r="U36" s="32">
        <v>6</v>
      </c>
      <c r="V36" s="32">
        <v>16</v>
      </c>
      <c r="W36" s="31">
        <f>SUM(C36:V36)</f>
        <v>196</v>
      </c>
    </row>
    <row r="37" spans="1:23" x14ac:dyDescent="0.25">
      <c r="A37" s="114" t="s">
        <v>46</v>
      </c>
      <c r="B37" s="33" t="s">
        <v>22</v>
      </c>
      <c r="C37" s="34">
        <v>7</v>
      </c>
      <c r="D37" s="34">
        <v>3</v>
      </c>
      <c r="E37" s="34">
        <v>6</v>
      </c>
      <c r="F37" s="34">
        <v>1</v>
      </c>
      <c r="G37" s="34">
        <v>8</v>
      </c>
      <c r="H37" s="34">
        <v>8</v>
      </c>
      <c r="I37" s="34">
        <v>2</v>
      </c>
      <c r="J37" s="34">
        <v>9</v>
      </c>
      <c r="K37" s="34">
        <v>3</v>
      </c>
      <c r="L37" s="34">
        <v>8</v>
      </c>
      <c r="M37" s="34">
        <v>5</v>
      </c>
      <c r="N37" s="34">
        <v>12</v>
      </c>
      <c r="O37" s="34">
        <v>2</v>
      </c>
      <c r="P37" s="34">
        <v>16</v>
      </c>
      <c r="Q37" s="34">
        <v>15</v>
      </c>
      <c r="R37" s="34">
        <v>11</v>
      </c>
      <c r="S37" s="34">
        <v>14</v>
      </c>
      <c r="T37" s="34">
        <v>14</v>
      </c>
      <c r="U37" s="34">
        <v>6</v>
      </c>
      <c r="V37" s="34">
        <v>14</v>
      </c>
      <c r="W37" s="33">
        <f>SUM(C37:V37)</f>
        <v>164</v>
      </c>
    </row>
    <row r="38" spans="1:23" s="1" customFormat="1" x14ac:dyDescent="0.25">
      <c r="A38" s="115"/>
      <c r="B38" s="38" t="s">
        <v>23</v>
      </c>
      <c r="C38" s="39">
        <v>0.77777777777777701</v>
      </c>
      <c r="D38" s="39">
        <v>0.42857142857142799</v>
      </c>
      <c r="E38" s="39">
        <v>0.54545454545454497</v>
      </c>
      <c r="F38" s="39">
        <v>1</v>
      </c>
      <c r="G38" s="39">
        <v>0.88888888888888795</v>
      </c>
      <c r="H38" s="39">
        <v>0.61538461538461497</v>
      </c>
      <c r="I38" s="39">
        <v>1</v>
      </c>
      <c r="J38" s="39">
        <v>0.9</v>
      </c>
      <c r="K38" s="39">
        <v>0.6</v>
      </c>
      <c r="L38" s="39">
        <v>1</v>
      </c>
      <c r="M38" s="39">
        <v>0.625</v>
      </c>
      <c r="N38" s="39">
        <v>1</v>
      </c>
      <c r="O38" s="39">
        <v>1</v>
      </c>
      <c r="P38" s="39">
        <v>0.8</v>
      </c>
      <c r="Q38" s="39">
        <v>0.88235294117647001</v>
      </c>
      <c r="R38" s="39">
        <v>1</v>
      </c>
      <c r="S38" s="39">
        <v>1</v>
      </c>
      <c r="T38" s="39">
        <v>0.93333333333333302</v>
      </c>
      <c r="U38" s="39">
        <v>1</v>
      </c>
      <c r="V38" s="39">
        <v>0.875</v>
      </c>
      <c r="W38" s="14">
        <f>(W37/W36)</f>
        <v>0.83673469387755106</v>
      </c>
    </row>
    <row r="39" spans="1:23" x14ac:dyDescent="0.25">
      <c r="A39" s="116"/>
      <c r="B39" s="15" t="s">
        <v>24</v>
      </c>
      <c r="C39" s="16">
        <v>6</v>
      </c>
      <c r="D39" s="16">
        <v>3</v>
      </c>
      <c r="E39" s="16">
        <v>5</v>
      </c>
      <c r="F39" s="16">
        <v>1</v>
      </c>
      <c r="G39" s="16">
        <v>8</v>
      </c>
      <c r="H39" s="16">
        <v>7</v>
      </c>
      <c r="I39" s="16">
        <v>2</v>
      </c>
      <c r="J39" s="16">
        <v>4</v>
      </c>
      <c r="K39" s="16">
        <v>3</v>
      </c>
      <c r="L39" s="16">
        <v>7</v>
      </c>
      <c r="M39" s="16">
        <v>4</v>
      </c>
      <c r="N39" s="16">
        <v>9</v>
      </c>
      <c r="O39" s="16">
        <v>2</v>
      </c>
      <c r="P39" s="16">
        <v>9</v>
      </c>
      <c r="Q39" s="16">
        <v>8</v>
      </c>
      <c r="R39" s="16">
        <v>10</v>
      </c>
      <c r="S39" s="16">
        <v>12</v>
      </c>
      <c r="T39" s="16">
        <v>10</v>
      </c>
      <c r="U39" s="16">
        <v>6</v>
      </c>
      <c r="V39" s="16">
        <v>12</v>
      </c>
      <c r="W39" s="15">
        <f>SUM(C39:V39)</f>
        <v>128</v>
      </c>
    </row>
    <row r="40" spans="1:23" s="1" customFormat="1" x14ac:dyDescent="0.25">
      <c r="A40" s="117"/>
      <c r="B40" s="40" t="s">
        <v>25</v>
      </c>
      <c r="C40" s="41">
        <v>0.66666666666666596</v>
      </c>
      <c r="D40" s="41">
        <v>0.42857142857142799</v>
      </c>
      <c r="E40" s="41">
        <v>0.45454545454545398</v>
      </c>
      <c r="F40" s="41">
        <v>1</v>
      </c>
      <c r="G40" s="41">
        <v>0.88888888888888795</v>
      </c>
      <c r="H40" s="41">
        <v>0.53846153846153799</v>
      </c>
      <c r="I40" s="41">
        <v>1</v>
      </c>
      <c r="J40" s="41">
        <v>0.4</v>
      </c>
      <c r="K40" s="41">
        <v>0.6</v>
      </c>
      <c r="L40" s="41">
        <v>0.875</v>
      </c>
      <c r="M40" s="41">
        <v>0.5</v>
      </c>
      <c r="N40" s="41">
        <v>0.75</v>
      </c>
      <c r="O40" s="41">
        <v>1</v>
      </c>
      <c r="P40" s="41">
        <v>0.45</v>
      </c>
      <c r="Q40" s="41">
        <v>0.47058823529411697</v>
      </c>
      <c r="R40" s="41">
        <v>0.90909090909090895</v>
      </c>
      <c r="S40" s="41">
        <v>0.85714285714285698</v>
      </c>
      <c r="T40" s="41">
        <v>0.66666666666666596</v>
      </c>
      <c r="U40" s="41">
        <v>1</v>
      </c>
      <c r="V40" s="41">
        <v>0.75</v>
      </c>
      <c r="W40" s="42">
        <f>(W39/W36)</f>
        <v>0.65306122448979587</v>
      </c>
    </row>
    <row r="41" spans="1:23" x14ac:dyDescent="0.25">
      <c r="A41" s="149" t="s">
        <v>49</v>
      </c>
      <c r="B41" s="172" t="s">
        <v>21</v>
      </c>
      <c r="C41" s="168">
        <v>10</v>
      </c>
      <c r="D41" s="168">
        <v>34</v>
      </c>
      <c r="E41" s="168">
        <v>90</v>
      </c>
      <c r="F41" s="168">
        <v>6</v>
      </c>
      <c r="G41" s="168">
        <v>55</v>
      </c>
      <c r="H41" s="168">
        <v>77</v>
      </c>
      <c r="I41" s="168">
        <v>15</v>
      </c>
      <c r="J41" s="168">
        <v>57</v>
      </c>
      <c r="K41" s="168">
        <v>80</v>
      </c>
      <c r="L41" s="168">
        <v>20</v>
      </c>
      <c r="M41" s="168">
        <v>54</v>
      </c>
      <c r="N41" s="168">
        <v>67</v>
      </c>
      <c r="O41" s="168">
        <v>2</v>
      </c>
      <c r="P41" s="168">
        <v>52</v>
      </c>
      <c r="Q41" s="168">
        <v>90</v>
      </c>
      <c r="R41" s="168">
        <v>14</v>
      </c>
      <c r="S41" s="168">
        <v>64</v>
      </c>
      <c r="T41" s="168">
        <v>97</v>
      </c>
      <c r="U41" s="168">
        <v>7</v>
      </c>
      <c r="V41" s="168">
        <v>70</v>
      </c>
      <c r="W41" s="172">
        <f>SUM(C41:V41)</f>
        <v>961</v>
      </c>
    </row>
    <row r="42" spans="1:23" x14ac:dyDescent="0.25">
      <c r="A42" s="150" t="s">
        <v>48</v>
      </c>
      <c r="B42" s="45" t="s">
        <v>22</v>
      </c>
      <c r="C42" s="46">
        <v>10</v>
      </c>
      <c r="D42" s="46">
        <v>28</v>
      </c>
      <c r="E42" s="46">
        <v>83</v>
      </c>
      <c r="F42" s="46">
        <v>5</v>
      </c>
      <c r="G42" s="46">
        <v>48</v>
      </c>
      <c r="H42" s="46">
        <v>67</v>
      </c>
      <c r="I42" s="46">
        <v>15</v>
      </c>
      <c r="J42" s="46">
        <v>48</v>
      </c>
      <c r="K42" s="46">
        <v>67</v>
      </c>
      <c r="L42" s="46">
        <v>18</v>
      </c>
      <c r="M42" s="46">
        <v>47</v>
      </c>
      <c r="N42" s="46">
        <v>53</v>
      </c>
      <c r="O42" s="46">
        <v>2</v>
      </c>
      <c r="P42" s="46">
        <v>46</v>
      </c>
      <c r="Q42" s="46">
        <v>77</v>
      </c>
      <c r="R42" s="46">
        <v>14</v>
      </c>
      <c r="S42" s="46">
        <v>57</v>
      </c>
      <c r="T42" s="46">
        <v>89</v>
      </c>
      <c r="U42" s="46">
        <v>7</v>
      </c>
      <c r="V42" s="46">
        <v>60</v>
      </c>
      <c r="W42" s="45">
        <f>SUM(C42:V42)</f>
        <v>841</v>
      </c>
    </row>
    <row r="43" spans="1:23" s="1" customFormat="1" x14ac:dyDescent="0.25">
      <c r="A43" s="151"/>
      <c r="B43" s="47" t="s">
        <v>23</v>
      </c>
      <c r="C43" s="48">
        <v>1</v>
      </c>
      <c r="D43" s="48">
        <v>0.82352941176470495</v>
      </c>
      <c r="E43" s="48">
        <v>0.92222222222222205</v>
      </c>
      <c r="F43" s="48">
        <v>0.83333333333333304</v>
      </c>
      <c r="G43" s="48">
        <v>0.87272727272727202</v>
      </c>
      <c r="H43" s="48">
        <v>0.87012987012986998</v>
      </c>
      <c r="I43" s="48">
        <v>1</v>
      </c>
      <c r="J43" s="48">
        <v>0.84210526315789402</v>
      </c>
      <c r="K43" s="48">
        <v>0.83750000000000002</v>
      </c>
      <c r="L43" s="48">
        <v>0.9</v>
      </c>
      <c r="M43" s="48">
        <v>0.87037037037037002</v>
      </c>
      <c r="N43" s="48">
        <v>0.79104477611940205</v>
      </c>
      <c r="O43" s="48">
        <v>1</v>
      </c>
      <c r="P43" s="48">
        <v>0.88461538461538403</v>
      </c>
      <c r="Q43" s="48">
        <v>0.85555555555555496</v>
      </c>
      <c r="R43" s="48">
        <v>1</v>
      </c>
      <c r="S43" s="48">
        <v>0.890625</v>
      </c>
      <c r="T43" s="48">
        <v>0.91752577319587603</v>
      </c>
      <c r="U43" s="48">
        <v>1</v>
      </c>
      <c r="V43" s="48">
        <v>0.85714285714285698</v>
      </c>
      <c r="W43" s="49">
        <f>(W42/W41)</f>
        <v>0.87513007284079081</v>
      </c>
    </row>
    <row r="44" spans="1:23" x14ac:dyDescent="0.25">
      <c r="A44" s="152"/>
      <c r="B44" s="50" t="s">
        <v>24</v>
      </c>
      <c r="C44" s="51">
        <v>10</v>
      </c>
      <c r="D44" s="51">
        <v>23</v>
      </c>
      <c r="E44" s="51">
        <v>70</v>
      </c>
      <c r="F44" s="51">
        <v>5</v>
      </c>
      <c r="G44" s="51">
        <v>36</v>
      </c>
      <c r="H44" s="51">
        <v>55</v>
      </c>
      <c r="I44" s="51">
        <v>15</v>
      </c>
      <c r="J44" s="51">
        <v>38</v>
      </c>
      <c r="K44" s="51">
        <v>58</v>
      </c>
      <c r="L44" s="51">
        <v>17</v>
      </c>
      <c r="M44" s="51">
        <v>36</v>
      </c>
      <c r="N44" s="51">
        <v>42</v>
      </c>
      <c r="O44" s="51">
        <v>2</v>
      </c>
      <c r="P44" s="51">
        <v>37</v>
      </c>
      <c r="Q44" s="51">
        <v>59</v>
      </c>
      <c r="R44" s="51">
        <v>14</v>
      </c>
      <c r="S44" s="51">
        <v>37</v>
      </c>
      <c r="T44" s="51">
        <v>78</v>
      </c>
      <c r="U44" s="51">
        <v>6</v>
      </c>
      <c r="V44" s="51">
        <v>49</v>
      </c>
      <c r="W44" s="50">
        <f>SUM(C44:V44)</f>
        <v>687</v>
      </c>
    </row>
    <row r="45" spans="1:23" s="1" customFormat="1" x14ac:dyDescent="0.25">
      <c r="A45" s="153"/>
      <c r="B45" s="53" t="s">
        <v>25</v>
      </c>
      <c r="C45" s="54">
        <v>1</v>
      </c>
      <c r="D45" s="54">
        <v>0.67647058823529405</v>
      </c>
      <c r="E45" s="54">
        <v>0.77777777777777701</v>
      </c>
      <c r="F45" s="54">
        <v>0.83333333333333304</v>
      </c>
      <c r="G45" s="54">
        <v>0.65454545454545399</v>
      </c>
      <c r="H45" s="54">
        <v>0.71428571428571397</v>
      </c>
      <c r="I45" s="54">
        <v>1</v>
      </c>
      <c r="J45" s="54">
        <v>0.66666666666666596</v>
      </c>
      <c r="K45" s="54">
        <v>0.72499999999999998</v>
      </c>
      <c r="L45" s="54">
        <v>0.85</v>
      </c>
      <c r="M45" s="54">
        <v>0.66666666666666596</v>
      </c>
      <c r="N45" s="54">
        <v>0.62686567164179097</v>
      </c>
      <c r="O45" s="54">
        <v>1</v>
      </c>
      <c r="P45" s="54">
        <v>0.71153846153846101</v>
      </c>
      <c r="Q45" s="54">
        <v>0.655555555555555</v>
      </c>
      <c r="R45" s="54">
        <v>1</v>
      </c>
      <c r="S45" s="54">
        <v>0.578125</v>
      </c>
      <c r="T45" s="54">
        <v>0.80412371134020599</v>
      </c>
      <c r="U45" s="54">
        <v>0.85714285714285698</v>
      </c>
      <c r="V45" s="54">
        <v>0.7</v>
      </c>
      <c r="W45" s="55">
        <f>(W44/W41)</f>
        <v>0.71488033298647247</v>
      </c>
    </row>
    <row r="46" spans="1:23" x14ac:dyDescent="0.25">
      <c r="A46" s="113" t="s">
        <v>51</v>
      </c>
      <c r="B46" s="31" t="s">
        <v>21</v>
      </c>
      <c r="C46" s="32">
        <v>13</v>
      </c>
      <c r="D46" s="32">
        <v>48</v>
      </c>
      <c r="E46" s="32">
        <v>76</v>
      </c>
      <c r="F46" s="32">
        <v>10</v>
      </c>
      <c r="G46" s="32">
        <v>64</v>
      </c>
      <c r="H46" s="32">
        <v>99</v>
      </c>
      <c r="I46" s="32">
        <v>12</v>
      </c>
      <c r="J46" s="32">
        <v>50</v>
      </c>
      <c r="K46" s="32">
        <v>58</v>
      </c>
      <c r="L46" s="32">
        <v>17</v>
      </c>
      <c r="M46" s="32">
        <v>61</v>
      </c>
      <c r="N46" s="32">
        <v>77</v>
      </c>
      <c r="O46" s="32">
        <v>10</v>
      </c>
      <c r="P46" s="32">
        <v>48</v>
      </c>
      <c r="Q46" s="32">
        <v>75</v>
      </c>
      <c r="R46" s="32">
        <v>8</v>
      </c>
      <c r="S46" s="32">
        <v>56</v>
      </c>
      <c r="T46" s="32">
        <v>83</v>
      </c>
      <c r="U46" s="32">
        <v>13</v>
      </c>
      <c r="V46" s="32">
        <v>69</v>
      </c>
      <c r="W46" s="31">
        <f>SUM(C46:V46)</f>
        <v>947</v>
      </c>
    </row>
    <row r="47" spans="1:23" x14ac:dyDescent="0.25">
      <c r="A47" s="114" t="s">
        <v>50</v>
      </c>
      <c r="B47" s="33" t="s">
        <v>22</v>
      </c>
      <c r="C47" s="34">
        <v>13</v>
      </c>
      <c r="D47" s="34">
        <v>37</v>
      </c>
      <c r="E47" s="34">
        <v>68</v>
      </c>
      <c r="F47" s="34">
        <v>10</v>
      </c>
      <c r="G47" s="34">
        <v>53</v>
      </c>
      <c r="H47" s="34">
        <v>86</v>
      </c>
      <c r="I47" s="34">
        <v>12</v>
      </c>
      <c r="J47" s="34">
        <v>42</v>
      </c>
      <c r="K47" s="34">
        <v>44</v>
      </c>
      <c r="L47" s="34">
        <v>17</v>
      </c>
      <c r="M47" s="34">
        <v>55</v>
      </c>
      <c r="N47" s="34">
        <v>69</v>
      </c>
      <c r="O47" s="34">
        <v>10</v>
      </c>
      <c r="P47" s="34">
        <v>40</v>
      </c>
      <c r="Q47" s="34">
        <v>61</v>
      </c>
      <c r="R47" s="34">
        <v>8</v>
      </c>
      <c r="S47" s="34">
        <v>49</v>
      </c>
      <c r="T47" s="34">
        <v>78</v>
      </c>
      <c r="U47" s="34">
        <v>13</v>
      </c>
      <c r="V47" s="34">
        <v>62</v>
      </c>
      <c r="W47" s="33">
        <f>SUM(C47:V47)</f>
        <v>827</v>
      </c>
    </row>
    <row r="48" spans="1:23" s="1" customFormat="1" x14ac:dyDescent="0.25">
      <c r="A48" s="115"/>
      <c r="B48" s="38" t="s">
        <v>23</v>
      </c>
      <c r="C48" s="39">
        <v>1</v>
      </c>
      <c r="D48" s="39">
        <v>0.77083333333333304</v>
      </c>
      <c r="E48" s="39">
        <v>0.89473684210526305</v>
      </c>
      <c r="F48" s="39">
        <v>1</v>
      </c>
      <c r="G48" s="39">
        <v>0.828125</v>
      </c>
      <c r="H48" s="39">
        <v>0.86868686868686795</v>
      </c>
      <c r="I48" s="39">
        <v>1</v>
      </c>
      <c r="J48" s="39">
        <v>0.84</v>
      </c>
      <c r="K48" s="39">
        <v>0.75862068965517204</v>
      </c>
      <c r="L48" s="39">
        <v>1</v>
      </c>
      <c r="M48" s="39">
        <v>0.90163934426229497</v>
      </c>
      <c r="N48" s="39">
        <v>0.89610389610389596</v>
      </c>
      <c r="O48" s="39">
        <v>1</v>
      </c>
      <c r="P48" s="39">
        <v>0.83333333333333304</v>
      </c>
      <c r="Q48" s="39">
        <v>0.81333333333333302</v>
      </c>
      <c r="R48" s="39">
        <v>1</v>
      </c>
      <c r="S48" s="39">
        <v>0.875</v>
      </c>
      <c r="T48" s="39">
        <v>0.93975903614457801</v>
      </c>
      <c r="U48" s="39">
        <v>1</v>
      </c>
      <c r="V48" s="39">
        <v>0.89855072463768104</v>
      </c>
      <c r="W48" s="14">
        <f>(W47/W46)</f>
        <v>0.87328405491024286</v>
      </c>
    </row>
    <row r="49" spans="1:23" x14ac:dyDescent="0.25">
      <c r="A49" s="116"/>
      <c r="B49" s="15" t="s">
        <v>24</v>
      </c>
      <c r="C49" s="16">
        <v>13</v>
      </c>
      <c r="D49" s="16">
        <v>33</v>
      </c>
      <c r="E49" s="16">
        <v>66</v>
      </c>
      <c r="F49" s="16">
        <v>10</v>
      </c>
      <c r="G49" s="16">
        <v>46</v>
      </c>
      <c r="H49" s="16">
        <v>80</v>
      </c>
      <c r="I49" s="16">
        <v>12</v>
      </c>
      <c r="J49" s="16">
        <v>36</v>
      </c>
      <c r="K49" s="16">
        <v>42</v>
      </c>
      <c r="L49" s="16">
        <v>16</v>
      </c>
      <c r="M49" s="16">
        <v>44</v>
      </c>
      <c r="N49" s="16">
        <v>62</v>
      </c>
      <c r="O49" s="16">
        <v>10</v>
      </c>
      <c r="P49" s="16">
        <v>35</v>
      </c>
      <c r="Q49" s="16">
        <v>55</v>
      </c>
      <c r="R49" s="16">
        <v>8</v>
      </c>
      <c r="S49" s="16">
        <v>43</v>
      </c>
      <c r="T49" s="16">
        <v>69</v>
      </c>
      <c r="U49" s="16">
        <v>13</v>
      </c>
      <c r="V49" s="16">
        <v>57</v>
      </c>
      <c r="W49" s="15">
        <f>SUM(C49:V49)</f>
        <v>750</v>
      </c>
    </row>
    <row r="50" spans="1:23" s="1" customFormat="1" x14ac:dyDescent="0.25">
      <c r="A50" s="117"/>
      <c r="B50" s="40" t="s">
        <v>25</v>
      </c>
      <c r="C50" s="41">
        <v>1</v>
      </c>
      <c r="D50" s="41">
        <v>0.6875</v>
      </c>
      <c r="E50" s="41">
        <v>0.86842105263157798</v>
      </c>
      <c r="F50" s="41">
        <v>1</v>
      </c>
      <c r="G50" s="41">
        <v>0.71875</v>
      </c>
      <c r="H50" s="41">
        <v>0.80808080808080796</v>
      </c>
      <c r="I50" s="41">
        <v>1</v>
      </c>
      <c r="J50" s="41">
        <v>0.72</v>
      </c>
      <c r="K50" s="41">
        <v>0.72413793103448199</v>
      </c>
      <c r="L50" s="41">
        <v>0.94117647058823495</v>
      </c>
      <c r="M50" s="41">
        <v>0.72131147540983598</v>
      </c>
      <c r="N50" s="41">
        <v>0.80519480519480502</v>
      </c>
      <c r="O50" s="41">
        <v>1</v>
      </c>
      <c r="P50" s="41">
        <v>0.72916666666666596</v>
      </c>
      <c r="Q50" s="41">
        <v>0.73333333333333295</v>
      </c>
      <c r="R50" s="41">
        <v>1</v>
      </c>
      <c r="S50" s="41">
        <v>0.76785714285714202</v>
      </c>
      <c r="T50" s="41">
        <v>0.83132530120481896</v>
      </c>
      <c r="U50" s="41">
        <v>1</v>
      </c>
      <c r="V50" s="41">
        <v>0.82608695652173902</v>
      </c>
      <c r="W50" s="42">
        <f>(W49/W46)</f>
        <v>0.791974656810982</v>
      </c>
    </row>
    <row r="51" spans="1:23" x14ac:dyDescent="0.25">
      <c r="A51" s="149" t="s">
        <v>53</v>
      </c>
      <c r="B51" s="172" t="s">
        <v>21</v>
      </c>
      <c r="C51" s="168">
        <v>2</v>
      </c>
      <c r="D51" s="168">
        <v>19</v>
      </c>
      <c r="E51" s="168">
        <v>22</v>
      </c>
      <c r="F51" s="168">
        <v>6</v>
      </c>
      <c r="G51" s="168">
        <v>13</v>
      </c>
      <c r="H51" s="168">
        <v>26</v>
      </c>
      <c r="I51" s="168">
        <v>4</v>
      </c>
      <c r="J51" s="168">
        <v>13</v>
      </c>
      <c r="K51" s="168">
        <v>23</v>
      </c>
      <c r="L51" s="168">
        <v>1</v>
      </c>
      <c r="M51" s="168">
        <v>10</v>
      </c>
      <c r="N51" s="168">
        <v>14</v>
      </c>
      <c r="O51" s="168">
        <v>3</v>
      </c>
      <c r="P51" s="168">
        <v>20</v>
      </c>
      <c r="Q51" s="168">
        <v>22</v>
      </c>
      <c r="R51" s="168">
        <v>3</v>
      </c>
      <c r="S51" s="168">
        <v>10</v>
      </c>
      <c r="T51" s="168">
        <v>19</v>
      </c>
      <c r="U51" s="168">
        <v>6</v>
      </c>
      <c r="V51" s="168">
        <v>15</v>
      </c>
      <c r="W51" s="172">
        <f>SUM(C51:V51)</f>
        <v>251</v>
      </c>
    </row>
    <row r="52" spans="1:23" x14ac:dyDescent="0.25">
      <c r="A52" s="150" t="s">
        <v>52</v>
      </c>
      <c r="B52" s="45" t="s">
        <v>22</v>
      </c>
      <c r="C52" s="46">
        <v>2</v>
      </c>
      <c r="D52" s="46">
        <v>15</v>
      </c>
      <c r="E52" s="46">
        <v>18</v>
      </c>
      <c r="F52" s="46">
        <v>6</v>
      </c>
      <c r="G52" s="46">
        <v>10</v>
      </c>
      <c r="H52" s="46">
        <v>25</v>
      </c>
      <c r="I52" s="46">
        <v>4</v>
      </c>
      <c r="J52" s="46">
        <v>9</v>
      </c>
      <c r="K52" s="46">
        <v>20</v>
      </c>
      <c r="L52" s="46">
        <v>1</v>
      </c>
      <c r="M52" s="46">
        <v>9</v>
      </c>
      <c r="N52" s="46">
        <v>14</v>
      </c>
      <c r="O52" s="46">
        <v>3</v>
      </c>
      <c r="P52" s="46">
        <v>18</v>
      </c>
      <c r="Q52" s="46">
        <v>18</v>
      </c>
      <c r="R52" s="46">
        <v>3</v>
      </c>
      <c r="S52" s="46">
        <v>10</v>
      </c>
      <c r="T52" s="46">
        <v>18</v>
      </c>
      <c r="U52" s="46">
        <v>5</v>
      </c>
      <c r="V52" s="46">
        <v>14</v>
      </c>
      <c r="W52" s="45">
        <f>SUM(G52:V52)</f>
        <v>181</v>
      </c>
    </row>
    <row r="53" spans="1:23" s="1" customFormat="1" x14ac:dyDescent="0.25">
      <c r="A53" s="151"/>
      <c r="B53" s="47" t="s">
        <v>23</v>
      </c>
      <c r="C53" s="48">
        <v>1</v>
      </c>
      <c r="D53" s="48">
        <v>0.78947368421052599</v>
      </c>
      <c r="E53" s="48">
        <v>0.81818181818181801</v>
      </c>
      <c r="F53" s="48">
        <v>1</v>
      </c>
      <c r="G53" s="48">
        <v>0.76923076923076905</v>
      </c>
      <c r="H53" s="48">
        <v>0.96153846153846101</v>
      </c>
      <c r="I53" s="48">
        <v>1</v>
      </c>
      <c r="J53" s="48">
        <v>0.69230769230769196</v>
      </c>
      <c r="K53" s="48">
        <v>0.86956521739130399</v>
      </c>
      <c r="L53" s="48">
        <v>1</v>
      </c>
      <c r="M53" s="48">
        <v>0.9</v>
      </c>
      <c r="N53" s="48">
        <v>1</v>
      </c>
      <c r="O53" s="48">
        <v>1</v>
      </c>
      <c r="P53" s="48">
        <v>0.9</v>
      </c>
      <c r="Q53" s="48">
        <v>0.81818181818181801</v>
      </c>
      <c r="R53" s="48">
        <v>1</v>
      </c>
      <c r="S53" s="48">
        <v>1</v>
      </c>
      <c r="T53" s="48">
        <v>0.94736842105263097</v>
      </c>
      <c r="U53" s="48">
        <v>0.83333333333333304</v>
      </c>
      <c r="V53" s="48">
        <v>0.93333333333333302</v>
      </c>
      <c r="W53" s="49">
        <f>(W52/W51)</f>
        <v>0.7211155378486056</v>
      </c>
    </row>
    <row r="54" spans="1:23" x14ac:dyDescent="0.25">
      <c r="A54" s="152"/>
      <c r="B54" s="50" t="s">
        <v>24</v>
      </c>
      <c r="C54" s="51">
        <v>2</v>
      </c>
      <c r="D54" s="51">
        <v>14</v>
      </c>
      <c r="E54" s="51">
        <v>18</v>
      </c>
      <c r="F54" s="51">
        <v>6</v>
      </c>
      <c r="G54" s="51">
        <v>9</v>
      </c>
      <c r="H54" s="51">
        <v>25</v>
      </c>
      <c r="I54" s="51">
        <v>4</v>
      </c>
      <c r="J54" s="51">
        <v>8</v>
      </c>
      <c r="K54" s="51">
        <v>19</v>
      </c>
      <c r="L54" s="51">
        <v>1</v>
      </c>
      <c r="M54" s="51">
        <v>8</v>
      </c>
      <c r="N54" s="51">
        <v>13</v>
      </c>
      <c r="O54" s="51">
        <v>3</v>
      </c>
      <c r="P54" s="51">
        <v>12</v>
      </c>
      <c r="Q54" s="51">
        <v>17</v>
      </c>
      <c r="R54" s="51">
        <v>3</v>
      </c>
      <c r="S54" s="51">
        <v>10</v>
      </c>
      <c r="T54" s="51">
        <v>18</v>
      </c>
      <c r="U54" s="51">
        <v>5</v>
      </c>
      <c r="V54" s="51">
        <v>12</v>
      </c>
      <c r="W54" s="50">
        <f>SUM(C54:V54)</f>
        <v>207</v>
      </c>
    </row>
    <row r="55" spans="1:23" s="1" customFormat="1" x14ac:dyDescent="0.25">
      <c r="A55" s="153"/>
      <c r="B55" s="53" t="s">
        <v>25</v>
      </c>
      <c r="C55" s="54">
        <v>1</v>
      </c>
      <c r="D55" s="54">
        <v>0.73684210526315697</v>
      </c>
      <c r="E55" s="54">
        <v>0.81818181818181801</v>
      </c>
      <c r="F55" s="54">
        <v>1</v>
      </c>
      <c r="G55" s="54">
        <v>0.69230769230769196</v>
      </c>
      <c r="H55" s="54">
        <v>0.96153846153846101</v>
      </c>
      <c r="I55" s="54">
        <v>1</v>
      </c>
      <c r="J55" s="54">
        <v>0.61538461538461497</v>
      </c>
      <c r="K55" s="54">
        <v>0.82608695652173902</v>
      </c>
      <c r="L55" s="54">
        <v>1</v>
      </c>
      <c r="M55" s="54">
        <v>0.8</v>
      </c>
      <c r="N55" s="54">
        <v>0.92857142857142805</v>
      </c>
      <c r="O55" s="54">
        <v>1</v>
      </c>
      <c r="P55" s="54">
        <v>0.6</v>
      </c>
      <c r="Q55" s="54">
        <v>0.77272727272727204</v>
      </c>
      <c r="R55" s="54">
        <v>1</v>
      </c>
      <c r="S55" s="54">
        <v>1</v>
      </c>
      <c r="T55" s="54">
        <v>0.94736842105263097</v>
      </c>
      <c r="U55" s="54">
        <v>0.83333333333333304</v>
      </c>
      <c r="V55" s="54">
        <v>0.8</v>
      </c>
      <c r="W55" s="55">
        <f>(W54/W51)</f>
        <v>0.82470119521912355</v>
      </c>
    </row>
    <row r="56" spans="1:23" x14ac:dyDescent="0.25">
      <c r="A56" s="113" t="s">
        <v>55</v>
      </c>
      <c r="B56" s="31" t="s">
        <v>21</v>
      </c>
      <c r="C56" s="32">
        <v>12</v>
      </c>
      <c r="D56" s="32">
        <v>15</v>
      </c>
      <c r="E56" s="32">
        <v>24</v>
      </c>
      <c r="F56" s="32">
        <v>9</v>
      </c>
      <c r="G56" s="32">
        <v>14</v>
      </c>
      <c r="H56" s="32">
        <v>32</v>
      </c>
      <c r="I56" s="32">
        <v>3</v>
      </c>
      <c r="J56" s="32">
        <v>13</v>
      </c>
      <c r="K56" s="32">
        <v>10</v>
      </c>
      <c r="L56" s="32">
        <v>6</v>
      </c>
      <c r="M56" s="32">
        <v>10</v>
      </c>
      <c r="N56" s="32">
        <v>22</v>
      </c>
      <c r="O56" s="32">
        <v>8</v>
      </c>
      <c r="P56" s="32">
        <v>6</v>
      </c>
      <c r="Q56" s="32">
        <v>16</v>
      </c>
      <c r="R56" s="32">
        <v>5</v>
      </c>
      <c r="S56" s="32">
        <v>11</v>
      </c>
      <c r="T56" s="32">
        <v>22</v>
      </c>
      <c r="U56" s="32">
        <v>7</v>
      </c>
      <c r="V56" s="32">
        <v>15</v>
      </c>
      <c r="W56" s="31">
        <f>SUM(C56:V56)</f>
        <v>260</v>
      </c>
    </row>
    <row r="57" spans="1:23" x14ac:dyDescent="0.25">
      <c r="A57" s="114" t="s">
        <v>54</v>
      </c>
      <c r="B57" s="33" t="s">
        <v>22</v>
      </c>
      <c r="C57" s="34">
        <v>12</v>
      </c>
      <c r="D57" s="34">
        <v>13</v>
      </c>
      <c r="E57" s="34">
        <v>22</v>
      </c>
      <c r="F57" s="34">
        <v>9</v>
      </c>
      <c r="G57" s="34">
        <v>11</v>
      </c>
      <c r="H57" s="34">
        <v>31</v>
      </c>
      <c r="I57" s="34">
        <v>3</v>
      </c>
      <c r="J57" s="34">
        <v>11</v>
      </c>
      <c r="K57" s="34">
        <v>9</v>
      </c>
      <c r="L57" s="34">
        <v>6</v>
      </c>
      <c r="M57" s="34">
        <v>10</v>
      </c>
      <c r="N57" s="34">
        <v>20</v>
      </c>
      <c r="O57" s="34">
        <v>8</v>
      </c>
      <c r="P57" s="34">
        <v>5</v>
      </c>
      <c r="Q57" s="34">
        <v>16</v>
      </c>
      <c r="R57" s="34">
        <v>5</v>
      </c>
      <c r="S57" s="34">
        <v>10</v>
      </c>
      <c r="T57" s="34">
        <v>21</v>
      </c>
      <c r="U57" s="34">
        <v>7</v>
      </c>
      <c r="V57" s="34">
        <v>15</v>
      </c>
      <c r="W57" s="33">
        <f>SUM(C57:V57)</f>
        <v>244</v>
      </c>
    </row>
    <row r="58" spans="1:23" s="1" customFormat="1" x14ac:dyDescent="0.25">
      <c r="A58" s="115"/>
      <c r="B58" s="38" t="s">
        <v>23</v>
      </c>
      <c r="C58" s="39">
        <v>1</v>
      </c>
      <c r="D58" s="39">
        <v>0.86666666666666603</v>
      </c>
      <c r="E58" s="39">
        <v>0.91666666666666596</v>
      </c>
      <c r="F58" s="39">
        <v>1</v>
      </c>
      <c r="G58" s="39">
        <v>0.78571428571428503</v>
      </c>
      <c r="H58" s="39">
        <v>0.96875</v>
      </c>
      <c r="I58" s="39">
        <v>1</v>
      </c>
      <c r="J58" s="39">
        <v>0.84615384615384603</v>
      </c>
      <c r="K58" s="39">
        <v>0.9</v>
      </c>
      <c r="L58" s="39">
        <v>1</v>
      </c>
      <c r="M58" s="39">
        <v>1</v>
      </c>
      <c r="N58" s="39">
        <v>0.90909090909090895</v>
      </c>
      <c r="O58" s="39">
        <v>1</v>
      </c>
      <c r="P58" s="39">
        <v>0.83333333333333304</v>
      </c>
      <c r="Q58" s="39">
        <v>1</v>
      </c>
      <c r="R58" s="39">
        <v>1</v>
      </c>
      <c r="S58" s="39">
        <v>0.90909090909090895</v>
      </c>
      <c r="T58" s="39">
        <v>0.95454545454545403</v>
      </c>
      <c r="U58" s="39">
        <v>1</v>
      </c>
      <c r="V58" s="39">
        <v>1</v>
      </c>
      <c r="W58" s="14">
        <f>(W57/W56)</f>
        <v>0.93846153846153846</v>
      </c>
    </row>
    <row r="59" spans="1:23" x14ac:dyDescent="0.25">
      <c r="A59" s="116"/>
      <c r="B59" s="15" t="s">
        <v>24</v>
      </c>
      <c r="C59" s="16">
        <v>12</v>
      </c>
      <c r="D59" s="16">
        <v>13</v>
      </c>
      <c r="E59" s="16">
        <v>22</v>
      </c>
      <c r="F59" s="16">
        <v>9</v>
      </c>
      <c r="G59" s="16">
        <v>8</v>
      </c>
      <c r="H59" s="16">
        <v>31</v>
      </c>
      <c r="I59" s="16">
        <v>3</v>
      </c>
      <c r="J59" s="16">
        <v>11</v>
      </c>
      <c r="K59" s="16">
        <v>8</v>
      </c>
      <c r="L59" s="16">
        <v>5</v>
      </c>
      <c r="M59" s="16">
        <v>9</v>
      </c>
      <c r="N59" s="16">
        <v>20</v>
      </c>
      <c r="O59" s="16">
        <v>8</v>
      </c>
      <c r="P59" s="16">
        <v>5</v>
      </c>
      <c r="Q59" s="16">
        <v>15</v>
      </c>
      <c r="R59" s="16">
        <v>5</v>
      </c>
      <c r="S59" s="16">
        <v>10</v>
      </c>
      <c r="T59" s="16">
        <v>16</v>
      </c>
      <c r="U59" s="16">
        <v>7</v>
      </c>
      <c r="V59" s="16">
        <v>15</v>
      </c>
      <c r="W59" s="15">
        <f>SUM(C59:V59)</f>
        <v>232</v>
      </c>
    </row>
    <row r="60" spans="1:23" s="1" customFormat="1" x14ac:dyDescent="0.25">
      <c r="A60" s="117"/>
      <c r="B60" s="40" t="s">
        <v>25</v>
      </c>
      <c r="C60" s="41">
        <v>1</v>
      </c>
      <c r="D60" s="41">
        <v>0.86666666666666603</v>
      </c>
      <c r="E60" s="41">
        <v>0.91666666666666596</v>
      </c>
      <c r="F60" s="41">
        <v>1</v>
      </c>
      <c r="G60" s="41">
        <v>0.57142857142857095</v>
      </c>
      <c r="H60" s="41">
        <v>0.96875</v>
      </c>
      <c r="I60" s="41">
        <v>1</v>
      </c>
      <c r="J60" s="41">
        <v>0.84615384615384603</v>
      </c>
      <c r="K60" s="41">
        <v>0.8</v>
      </c>
      <c r="L60" s="41">
        <v>0.83333333333333304</v>
      </c>
      <c r="M60" s="41">
        <v>0.9</v>
      </c>
      <c r="N60" s="41">
        <v>0.90909090909090895</v>
      </c>
      <c r="O60" s="41">
        <v>1</v>
      </c>
      <c r="P60" s="41">
        <v>0.83333333333333304</v>
      </c>
      <c r="Q60" s="41">
        <v>0.9375</v>
      </c>
      <c r="R60" s="41">
        <v>1</v>
      </c>
      <c r="S60" s="41">
        <v>0.90909090909090895</v>
      </c>
      <c r="T60" s="41">
        <v>0.72727272727272696</v>
      </c>
      <c r="U60" s="41">
        <v>1</v>
      </c>
      <c r="V60" s="41">
        <v>1</v>
      </c>
      <c r="W60" s="42">
        <f>(W59/W56)</f>
        <v>0.89230769230769236</v>
      </c>
    </row>
    <row r="61" spans="1:23" x14ac:dyDescent="0.25">
      <c r="A61" s="154" t="s">
        <v>57</v>
      </c>
      <c r="B61" s="172" t="s">
        <v>21</v>
      </c>
      <c r="C61" s="168">
        <v>11</v>
      </c>
      <c r="D61" s="168">
        <v>21</v>
      </c>
      <c r="E61" s="168">
        <v>27</v>
      </c>
      <c r="F61" s="168">
        <v>8</v>
      </c>
      <c r="G61" s="168">
        <v>23</v>
      </c>
      <c r="H61" s="168">
        <v>19</v>
      </c>
      <c r="I61" s="168">
        <v>1</v>
      </c>
      <c r="J61" s="168">
        <v>6</v>
      </c>
      <c r="K61" s="168">
        <v>14</v>
      </c>
      <c r="L61" s="168">
        <v>5</v>
      </c>
      <c r="M61" s="168">
        <v>12</v>
      </c>
      <c r="N61" s="168">
        <v>9</v>
      </c>
      <c r="O61" s="168">
        <v>3</v>
      </c>
      <c r="P61" s="168">
        <v>5</v>
      </c>
      <c r="Q61" s="168">
        <v>23</v>
      </c>
      <c r="R61" s="168">
        <v>7</v>
      </c>
      <c r="S61" s="168">
        <v>6</v>
      </c>
      <c r="T61" s="168">
        <v>16</v>
      </c>
      <c r="U61" s="168">
        <v>3</v>
      </c>
      <c r="V61" s="168">
        <v>15</v>
      </c>
      <c r="W61" s="172">
        <f>SUM(C61:V61)</f>
        <v>234</v>
      </c>
    </row>
    <row r="62" spans="1:23" x14ac:dyDescent="0.25">
      <c r="A62" s="152" t="s">
        <v>56</v>
      </c>
      <c r="B62" s="45" t="s">
        <v>22</v>
      </c>
      <c r="C62" s="46">
        <v>11</v>
      </c>
      <c r="D62" s="46">
        <v>20</v>
      </c>
      <c r="E62" s="46">
        <v>24</v>
      </c>
      <c r="F62" s="46">
        <v>8</v>
      </c>
      <c r="G62" s="46">
        <v>22</v>
      </c>
      <c r="H62" s="46">
        <v>19</v>
      </c>
      <c r="I62" s="46">
        <v>1</v>
      </c>
      <c r="J62" s="46">
        <v>5</v>
      </c>
      <c r="K62" s="46">
        <v>11</v>
      </c>
      <c r="L62" s="46">
        <v>5</v>
      </c>
      <c r="M62" s="46">
        <v>7</v>
      </c>
      <c r="N62" s="46">
        <v>7</v>
      </c>
      <c r="O62" s="46">
        <v>3</v>
      </c>
      <c r="P62" s="46">
        <v>3</v>
      </c>
      <c r="Q62" s="46">
        <v>21</v>
      </c>
      <c r="R62" s="46">
        <v>7</v>
      </c>
      <c r="S62" s="46">
        <v>6</v>
      </c>
      <c r="T62" s="46">
        <v>13</v>
      </c>
      <c r="U62" s="46">
        <v>3</v>
      </c>
      <c r="V62" s="46">
        <v>13</v>
      </c>
      <c r="W62" s="45">
        <f>SUM(C62:V62)</f>
        <v>209</v>
      </c>
    </row>
    <row r="63" spans="1:23" s="1" customFormat="1" x14ac:dyDescent="0.25">
      <c r="A63" s="152"/>
      <c r="B63" s="47" t="s">
        <v>23</v>
      </c>
      <c r="C63" s="48">
        <v>1</v>
      </c>
      <c r="D63" s="48">
        <v>0.952380952380952</v>
      </c>
      <c r="E63" s="48">
        <v>0.88888888888888795</v>
      </c>
      <c r="F63" s="48">
        <v>1</v>
      </c>
      <c r="G63" s="48">
        <v>0.95652173913043403</v>
      </c>
      <c r="H63" s="48">
        <v>1</v>
      </c>
      <c r="I63" s="48">
        <v>1</v>
      </c>
      <c r="J63" s="48">
        <v>0.83333333333333304</v>
      </c>
      <c r="K63" s="48">
        <v>0.78571428571428503</v>
      </c>
      <c r="L63" s="48">
        <v>1</v>
      </c>
      <c r="M63" s="48">
        <v>0.58333333333333304</v>
      </c>
      <c r="N63" s="48">
        <v>0.77777777777777701</v>
      </c>
      <c r="O63" s="48">
        <v>1</v>
      </c>
      <c r="P63" s="48">
        <v>0.6</v>
      </c>
      <c r="Q63" s="48">
        <v>0.91304347826086896</v>
      </c>
      <c r="R63" s="48">
        <v>1</v>
      </c>
      <c r="S63" s="48">
        <v>1</v>
      </c>
      <c r="T63" s="48">
        <v>0.8125</v>
      </c>
      <c r="U63" s="48">
        <v>1</v>
      </c>
      <c r="V63" s="48">
        <v>0.86666666666666603</v>
      </c>
      <c r="W63" s="49">
        <f>(W62/W61)</f>
        <v>0.89316239316239321</v>
      </c>
    </row>
    <row r="64" spans="1:23" x14ac:dyDescent="0.25">
      <c r="A64" s="152"/>
      <c r="B64" s="50" t="s">
        <v>24</v>
      </c>
      <c r="C64" s="51">
        <v>11</v>
      </c>
      <c r="D64" s="51">
        <v>20</v>
      </c>
      <c r="E64" s="51">
        <v>24</v>
      </c>
      <c r="F64" s="51">
        <v>7</v>
      </c>
      <c r="G64" s="51">
        <v>22</v>
      </c>
      <c r="H64" s="51">
        <v>19</v>
      </c>
      <c r="I64" s="51">
        <v>1</v>
      </c>
      <c r="J64" s="51">
        <v>5</v>
      </c>
      <c r="K64" s="51">
        <v>10</v>
      </c>
      <c r="L64" s="51">
        <v>5</v>
      </c>
      <c r="M64" s="51">
        <v>7</v>
      </c>
      <c r="N64" s="51">
        <v>7</v>
      </c>
      <c r="O64" s="51">
        <v>3</v>
      </c>
      <c r="P64" s="51">
        <v>3</v>
      </c>
      <c r="Q64" s="51">
        <v>19</v>
      </c>
      <c r="R64" s="51">
        <v>7</v>
      </c>
      <c r="S64" s="51">
        <v>6</v>
      </c>
      <c r="T64" s="51">
        <v>13</v>
      </c>
      <c r="U64" s="51">
        <v>3</v>
      </c>
      <c r="V64" s="51">
        <v>12</v>
      </c>
      <c r="W64" s="50">
        <f>SUM(C64:V64)</f>
        <v>204</v>
      </c>
    </row>
    <row r="65" spans="1:23" s="1" customFormat="1" x14ac:dyDescent="0.25">
      <c r="A65" s="155"/>
      <c r="B65" s="53" t="s">
        <v>25</v>
      </c>
      <c r="C65" s="54">
        <v>1</v>
      </c>
      <c r="D65" s="54">
        <v>0.952380952380952</v>
      </c>
      <c r="E65" s="54">
        <v>0.88888888888888795</v>
      </c>
      <c r="F65" s="54">
        <v>0.875</v>
      </c>
      <c r="G65" s="54">
        <v>0.95652173913043403</v>
      </c>
      <c r="H65" s="54">
        <v>1</v>
      </c>
      <c r="I65" s="54">
        <v>1</v>
      </c>
      <c r="J65" s="54">
        <v>0.83333333333333304</v>
      </c>
      <c r="K65" s="54">
        <v>0.71428571428571397</v>
      </c>
      <c r="L65" s="54">
        <v>1</v>
      </c>
      <c r="M65" s="54">
        <v>0.58333333333333304</v>
      </c>
      <c r="N65" s="54">
        <v>0.77777777777777701</v>
      </c>
      <c r="O65" s="54">
        <v>1</v>
      </c>
      <c r="P65" s="54">
        <v>0.6</v>
      </c>
      <c r="Q65" s="54">
        <v>0.82608695652173902</v>
      </c>
      <c r="R65" s="54">
        <v>1</v>
      </c>
      <c r="S65" s="54">
        <v>1</v>
      </c>
      <c r="T65" s="54">
        <v>0.8125</v>
      </c>
      <c r="U65" s="54">
        <v>1</v>
      </c>
      <c r="V65" s="54">
        <v>0.8</v>
      </c>
      <c r="W65" s="55">
        <f>(W64/W61)</f>
        <v>0.87179487179487181</v>
      </c>
    </row>
    <row r="66" spans="1:23" s="1" customFormat="1" x14ac:dyDescent="0.25">
      <c r="A66" s="62"/>
      <c r="B66" s="65"/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7"/>
    </row>
    <row r="67" spans="1:23" s="1" customFormat="1" x14ac:dyDescent="0.25">
      <c r="A67" s="62"/>
      <c r="B67" s="65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67"/>
    </row>
    <row r="68" spans="1:23" s="1" customFormat="1" x14ac:dyDescent="0.25">
      <c r="A68" s="62"/>
      <c r="B68" s="65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  <c r="R68" s="66"/>
      <c r="S68" s="66"/>
      <c r="T68" s="66"/>
      <c r="U68" s="66"/>
      <c r="V68" s="66"/>
      <c r="W68" s="67"/>
    </row>
    <row r="69" spans="1:23" s="3" customFormat="1" ht="53.25" x14ac:dyDescent="0.25">
      <c r="B69" s="88" t="s">
        <v>43</v>
      </c>
      <c r="C69" s="89" t="s">
        <v>0</v>
      </c>
      <c r="D69" s="89" t="s">
        <v>1</v>
      </c>
      <c r="E69" s="89" t="s">
        <v>2</v>
      </c>
      <c r="F69" s="89" t="s">
        <v>3</v>
      </c>
      <c r="G69" s="89" t="s">
        <v>4</v>
      </c>
      <c r="H69" s="89" t="s">
        <v>5</v>
      </c>
      <c r="I69" s="89" t="s">
        <v>6</v>
      </c>
      <c r="J69" s="89" t="s">
        <v>7</v>
      </c>
      <c r="K69" s="89" t="s">
        <v>8</v>
      </c>
      <c r="L69" s="89" t="s">
        <v>9</v>
      </c>
      <c r="M69" s="89" t="s">
        <v>10</v>
      </c>
      <c r="N69" s="89" t="s">
        <v>11</v>
      </c>
      <c r="O69" s="89" t="s">
        <v>12</v>
      </c>
      <c r="P69" s="89" t="s">
        <v>13</v>
      </c>
      <c r="Q69" s="89" t="s">
        <v>14</v>
      </c>
      <c r="R69" s="89" t="s">
        <v>15</v>
      </c>
      <c r="S69" s="89" t="s">
        <v>16</v>
      </c>
      <c r="T69" s="89" t="s">
        <v>17</v>
      </c>
      <c r="U69" s="89" t="s">
        <v>18</v>
      </c>
      <c r="V69" s="89" t="s">
        <v>19</v>
      </c>
      <c r="W69" s="89" t="s">
        <v>20</v>
      </c>
    </row>
    <row r="70" spans="1:23" x14ac:dyDescent="0.25">
      <c r="A70" s="113" t="s">
        <v>59</v>
      </c>
      <c r="B70" s="31" t="s">
        <v>21</v>
      </c>
      <c r="C70" s="32">
        <v>3</v>
      </c>
      <c r="D70" s="32">
        <v>11</v>
      </c>
      <c r="E70" s="32">
        <v>9</v>
      </c>
      <c r="F70" s="32">
        <v>7</v>
      </c>
      <c r="G70" s="32">
        <v>7</v>
      </c>
      <c r="H70" s="32">
        <v>16</v>
      </c>
      <c r="I70" s="32">
        <v>2</v>
      </c>
      <c r="J70" s="32">
        <v>6</v>
      </c>
      <c r="K70" s="32">
        <v>4</v>
      </c>
      <c r="L70" s="32">
        <v>5</v>
      </c>
      <c r="M70" s="32">
        <v>9</v>
      </c>
      <c r="N70" s="32">
        <v>3</v>
      </c>
      <c r="O70" s="32">
        <v>2</v>
      </c>
      <c r="P70" s="32">
        <v>8</v>
      </c>
      <c r="Q70" s="32">
        <v>5</v>
      </c>
      <c r="R70" s="32">
        <v>2</v>
      </c>
      <c r="S70" s="32">
        <v>6</v>
      </c>
      <c r="T70" s="32">
        <v>7</v>
      </c>
      <c r="U70" s="32">
        <v>4</v>
      </c>
      <c r="V70" s="32">
        <v>6</v>
      </c>
      <c r="W70" s="31">
        <f>SUM(C70:V70)</f>
        <v>122</v>
      </c>
    </row>
    <row r="71" spans="1:23" x14ac:dyDescent="0.25">
      <c r="A71" s="114" t="s">
        <v>58</v>
      </c>
      <c r="B71" s="33" t="s">
        <v>22</v>
      </c>
      <c r="C71" s="34">
        <v>3</v>
      </c>
      <c r="D71" s="34">
        <v>11</v>
      </c>
      <c r="E71" s="34">
        <v>9</v>
      </c>
      <c r="F71" s="34">
        <v>7</v>
      </c>
      <c r="G71" s="34">
        <v>6</v>
      </c>
      <c r="H71" s="34">
        <v>16</v>
      </c>
      <c r="I71" s="34">
        <v>2</v>
      </c>
      <c r="J71" s="34">
        <v>6</v>
      </c>
      <c r="K71" s="34">
        <v>3</v>
      </c>
      <c r="L71" s="34">
        <v>4</v>
      </c>
      <c r="M71" s="34">
        <v>8</v>
      </c>
      <c r="N71" s="34">
        <v>2</v>
      </c>
      <c r="O71" s="34">
        <v>2</v>
      </c>
      <c r="P71" s="34">
        <v>8</v>
      </c>
      <c r="Q71" s="34">
        <v>4</v>
      </c>
      <c r="R71" s="34">
        <v>2</v>
      </c>
      <c r="S71" s="34">
        <v>6</v>
      </c>
      <c r="T71" s="34">
        <v>7</v>
      </c>
      <c r="U71" s="34">
        <v>4</v>
      </c>
      <c r="V71" s="34">
        <v>6</v>
      </c>
      <c r="W71" s="33">
        <f>SUM(C71:V71)</f>
        <v>116</v>
      </c>
    </row>
    <row r="72" spans="1:23" s="1" customFormat="1" x14ac:dyDescent="0.25">
      <c r="A72" s="115"/>
      <c r="B72" s="38" t="s">
        <v>23</v>
      </c>
      <c r="C72" s="39">
        <v>1</v>
      </c>
      <c r="D72" s="39">
        <v>1</v>
      </c>
      <c r="E72" s="39">
        <v>1</v>
      </c>
      <c r="F72" s="39">
        <v>1</v>
      </c>
      <c r="G72" s="39">
        <v>0.85714285714285698</v>
      </c>
      <c r="H72" s="39">
        <v>1</v>
      </c>
      <c r="I72" s="39">
        <v>1</v>
      </c>
      <c r="J72" s="39">
        <v>1</v>
      </c>
      <c r="K72" s="39">
        <v>0.75</v>
      </c>
      <c r="L72" s="39">
        <v>0.8</v>
      </c>
      <c r="M72" s="39">
        <v>0.88888888888888795</v>
      </c>
      <c r="N72" s="39">
        <v>0.66666666666666596</v>
      </c>
      <c r="O72" s="39">
        <v>1</v>
      </c>
      <c r="P72" s="39">
        <v>1</v>
      </c>
      <c r="Q72" s="39">
        <v>0.8</v>
      </c>
      <c r="R72" s="39">
        <v>1</v>
      </c>
      <c r="S72" s="39">
        <v>1</v>
      </c>
      <c r="T72" s="39">
        <v>1</v>
      </c>
      <c r="U72" s="39">
        <v>1</v>
      </c>
      <c r="V72" s="39">
        <v>1</v>
      </c>
      <c r="W72" s="14">
        <f>(W71/W70)</f>
        <v>0.95081967213114749</v>
      </c>
    </row>
    <row r="73" spans="1:23" x14ac:dyDescent="0.25">
      <c r="A73" s="116"/>
      <c r="B73" s="15" t="s">
        <v>24</v>
      </c>
      <c r="C73" s="16">
        <v>3</v>
      </c>
      <c r="D73" s="16">
        <v>11</v>
      </c>
      <c r="E73" s="16">
        <v>9</v>
      </c>
      <c r="F73" s="16">
        <v>7</v>
      </c>
      <c r="G73" s="16">
        <v>6</v>
      </c>
      <c r="H73" s="16">
        <v>16</v>
      </c>
      <c r="I73" s="16">
        <v>2</v>
      </c>
      <c r="J73" s="16">
        <v>6</v>
      </c>
      <c r="K73" s="16">
        <v>3</v>
      </c>
      <c r="L73" s="16">
        <v>4</v>
      </c>
      <c r="M73" s="16">
        <v>8</v>
      </c>
      <c r="N73" s="16">
        <v>2</v>
      </c>
      <c r="O73" s="16">
        <v>2</v>
      </c>
      <c r="P73" s="16">
        <v>7</v>
      </c>
      <c r="Q73" s="16">
        <v>4</v>
      </c>
      <c r="R73" s="16">
        <v>2</v>
      </c>
      <c r="S73" s="16">
        <v>6</v>
      </c>
      <c r="T73" s="16">
        <v>7</v>
      </c>
      <c r="U73" s="16">
        <v>4</v>
      </c>
      <c r="V73" s="16">
        <v>6</v>
      </c>
      <c r="W73" s="15">
        <f>SUM(C73:V73)</f>
        <v>115</v>
      </c>
    </row>
    <row r="74" spans="1:23" s="1" customFormat="1" x14ac:dyDescent="0.25">
      <c r="A74" s="117"/>
      <c r="B74" s="40" t="s">
        <v>25</v>
      </c>
      <c r="C74" s="41">
        <v>1</v>
      </c>
      <c r="D74" s="41">
        <v>1</v>
      </c>
      <c r="E74" s="41">
        <v>1</v>
      </c>
      <c r="F74" s="41">
        <v>1</v>
      </c>
      <c r="G74" s="41">
        <v>0.85714285714285698</v>
      </c>
      <c r="H74" s="41">
        <v>1</v>
      </c>
      <c r="I74" s="41">
        <v>1</v>
      </c>
      <c r="J74" s="41">
        <v>1</v>
      </c>
      <c r="K74" s="41">
        <v>0.75</v>
      </c>
      <c r="L74" s="41">
        <v>0.8</v>
      </c>
      <c r="M74" s="41">
        <v>0.88888888888888795</v>
      </c>
      <c r="N74" s="41">
        <v>0.66666666666666596</v>
      </c>
      <c r="O74" s="41">
        <v>1</v>
      </c>
      <c r="P74" s="41">
        <v>0.875</v>
      </c>
      <c r="Q74" s="41">
        <v>0.8</v>
      </c>
      <c r="R74" s="41">
        <v>1</v>
      </c>
      <c r="S74" s="41">
        <v>1</v>
      </c>
      <c r="T74" s="41">
        <v>1</v>
      </c>
      <c r="U74" s="41">
        <v>1</v>
      </c>
      <c r="V74" s="41">
        <v>1</v>
      </c>
      <c r="W74" s="42">
        <f>(W73/W70)</f>
        <v>0.94262295081967218</v>
      </c>
    </row>
    <row r="75" spans="1:23" x14ac:dyDescent="0.25">
      <c r="A75" s="149" t="s">
        <v>61</v>
      </c>
      <c r="B75" s="172" t="s">
        <v>21</v>
      </c>
      <c r="C75" s="168">
        <v>1</v>
      </c>
      <c r="D75" s="168">
        <v>5</v>
      </c>
      <c r="E75" s="168"/>
      <c r="F75" s="168">
        <v>1</v>
      </c>
      <c r="G75" s="168">
        <v>4</v>
      </c>
      <c r="H75" s="168">
        <v>4</v>
      </c>
      <c r="I75" s="168"/>
      <c r="J75" s="168">
        <v>4</v>
      </c>
      <c r="K75" s="168">
        <v>3</v>
      </c>
      <c r="L75" s="168">
        <v>1</v>
      </c>
      <c r="M75" s="168">
        <v>3</v>
      </c>
      <c r="N75" s="168">
        <v>2</v>
      </c>
      <c r="O75" s="168">
        <v>1</v>
      </c>
      <c r="P75" s="168">
        <v>4</v>
      </c>
      <c r="Q75" s="168">
        <v>1</v>
      </c>
      <c r="R75" s="168"/>
      <c r="S75" s="168">
        <v>1</v>
      </c>
      <c r="T75" s="168">
        <v>4</v>
      </c>
      <c r="U75" s="168">
        <v>2</v>
      </c>
      <c r="V75" s="168">
        <v>1</v>
      </c>
      <c r="W75" s="172">
        <f>SUM(C75:V75)</f>
        <v>42</v>
      </c>
    </row>
    <row r="76" spans="1:23" x14ac:dyDescent="0.25">
      <c r="A76" s="150" t="s">
        <v>60</v>
      </c>
      <c r="B76" s="45" t="s">
        <v>22</v>
      </c>
      <c r="C76" s="46">
        <v>1</v>
      </c>
      <c r="D76" s="46">
        <v>4</v>
      </c>
      <c r="E76" s="46"/>
      <c r="F76" s="46">
        <v>1</v>
      </c>
      <c r="G76" s="46">
        <v>3</v>
      </c>
      <c r="H76" s="46">
        <v>4</v>
      </c>
      <c r="I76" s="46"/>
      <c r="J76" s="46">
        <v>4</v>
      </c>
      <c r="K76" s="46">
        <v>3</v>
      </c>
      <c r="L76" s="46">
        <v>1</v>
      </c>
      <c r="M76" s="46">
        <v>3</v>
      </c>
      <c r="N76" s="46">
        <v>2</v>
      </c>
      <c r="O76" s="46">
        <v>1</v>
      </c>
      <c r="P76" s="46">
        <v>4</v>
      </c>
      <c r="Q76" s="46">
        <v>1</v>
      </c>
      <c r="R76" s="46"/>
      <c r="S76" s="46">
        <v>1</v>
      </c>
      <c r="T76" s="46">
        <v>4</v>
      </c>
      <c r="U76" s="46">
        <v>2</v>
      </c>
      <c r="V76" s="46">
        <v>1</v>
      </c>
      <c r="W76" s="45">
        <f>SUM(C76:V76)</f>
        <v>40</v>
      </c>
    </row>
    <row r="77" spans="1:23" s="1" customFormat="1" x14ac:dyDescent="0.25">
      <c r="A77" s="151"/>
      <c r="B77" s="47" t="s">
        <v>23</v>
      </c>
      <c r="C77" s="48">
        <v>1</v>
      </c>
      <c r="D77" s="48">
        <v>0.8</v>
      </c>
      <c r="E77" s="48"/>
      <c r="F77" s="48">
        <v>1</v>
      </c>
      <c r="G77" s="48">
        <v>0.75</v>
      </c>
      <c r="H77" s="48">
        <v>1</v>
      </c>
      <c r="I77" s="48"/>
      <c r="J77" s="48">
        <v>1</v>
      </c>
      <c r="K77" s="48">
        <v>1</v>
      </c>
      <c r="L77" s="48">
        <v>1</v>
      </c>
      <c r="M77" s="48">
        <v>1</v>
      </c>
      <c r="N77" s="48">
        <v>1</v>
      </c>
      <c r="O77" s="48">
        <v>1</v>
      </c>
      <c r="P77" s="48">
        <v>1</v>
      </c>
      <c r="Q77" s="48">
        <v>1</v>
      </c>
      <c r="R77" s="48"/>
      <c r="S77" s="48">
        <v>1</v>
      </c>
      <c r="T77" s="48">
        <v>1</v>
      </c>
      <c r="U77" s="48">
        <v>1</v>
      </c>
      <c r="V77" s="48">
        <v>1</v>
      </c>
      <c r="W77" s="49">
        <f>(W76/W75)</f>
        <v>0.95238095238095233</v>
      </c>
    </row>
    <row r="78" spans="1:23" x14ac:dyDescent="0.25">
      <c r="A78" s="152"/>
      <c r="B78" s="50" t="s">
        <v>24</v>
      </c>
      <c r="C78" s="51">
        <v>1</v>
      </c>
      <c r="D78" s="51">
        <v>4</v>
      </c>
      <c r="E78" s="51"/>
      <c r="F78" s="51">
        <v>1</v>
      </c>
      <c r="G78" s="51">
        <v>3</v>
      </c>
      <c r="H78" s="51">
        <v>4</v>
      </c>
      <c r="I78" s="51"/>
      <c r="J78" s="51">
        <v>4</v>
      </c>
      <c r="K78" s="51">
        <v>3</v>
      </c>
      <c r="L78" s="51">
        <v>1</v>
      </c>
      <c r="M78" s="51">
        <v>3</v>
      </c>
      <c r="N78" s="51">
        <v>2</v>
      </c>
      <c r="O78" s="51">
        <v>1</v>
      </c>
      <c r="P78" s="51">
        <v>4</v>
      </c>
      <c r="Q78" s="51">
        <v>1</v>
      </c>
      <c r="R78" s="51"/>
      <c r="S78" s="51">
        <v>1</v>
      </c>
      <c r="T78" s="51">
        <v>4</v>
      </c>
      <c r="U78" s="51">
        <v>2</v>
      </c>
      <c r="V78" s="51">
        <v>1</v>
      </c>
      <c r="W78" s="50">
        <f>SUM(C78:V78)</f>
        <v>40</v>
      </c>
    </row>
    <row r="79" spans="1:23" s="1" customFormat="1" x14ac:dyDescent="0.25">
      <c r="A79" s="153"/>
      <c r="B79" s="53" t="s">
        <v>25</v>
      </c>
      <c r="C79" s="54">
        <v>1</v>
      </c>
      <c r="D79" s="54">
        <v>0.8</v>
      </c>
      <c r="E79" s="54"/>
      <c r="F79" s="54">
        <v>1</v>
      </c>
      <c r="G79" s="54">
        <v>0.75</v>
      </c>
      <c r="H79" s="54">
        <v>1</v>
      </c>
      <c r="I79" s="54"/>
      <c r="J79" s="54">
        <v>1</v>
      </c>
      <c r="K79" s="54">
        <v>1</v>
      </c>
      <c r="L79" s="54">
        <v>1</v>
      </c>
      <c r="M79" s="54">
        <v>1</v>
      </c>
      <c r="N79" s="54">
        <v>1</v>
      </c>
      <c r="O79" s="54">
        <v>1</v>
      </c>
      <c r="P79" s="54">
        <v>1</v>
      </c>
      <c r="Q79" s="54">
        <v>1</v>
      </c>
      <c r="R79" s="54"/>
      <c r="S79" s="54">
        <v>1</v>
      </c>
      <c r="T79" s="54">
        <v>1</v>
      </c>
      <c r="U79" s="54">
        <v>1</v>
      </c>
      <c r="V79" s="54">
        <v>1</v>
      </c>
      <c r="W79" s="55">
        <f>(W78/W75)</f>
        <v>0.95238095238095233</v>
      </c>
    </row>
    <row r="80" spans="1:23" x14ac:dyDescent="0.25">
      <c r="A80" s="4"/>
      <c r="B80" s="8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</row>
    <row r="81" spans="1:23" s="22" customFormat="1" ht="18" x14ac:dyDescent="0.25">
      <c r="A81" s="61" t="s">
        <v>62</v>
      </c>
      <c r="B81" s="63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</row>
    <row r="82" spans="1:23" s="3" customFormat="1" ht="53.25" x14ac:dyDescent="0.25">
      <c r="B82" s="88" t="s">
        <v>43</v>
      </c>
      <c r="C82" s="89" t="s">
        <v>0</v>
      </c>
      <c r="D82" s="89" t="s">
        <v>1</v>
      </c>
      <c r="E82" s="89" t="s">
        <v>2</v>
      </c>
      <c r="F82" s="89" t="s">
        <v>3</v>
      </c>
      <c r="G82" s="89" t="s">
        <v>4</v>
      </c>
      <c r="H82" s="89" t="s">
        <v>5</v>
      </c>
      <c r="I82" s="89" t="s">
        <v>6</v>
      </c>
      <c r="J82" s="89" t="s">
        <v>7</v>
      </c>
      <c r="K82" s="89" t="s">
        <v>8</v>
      </c>
      <c r="L82" s="89" t="s">
        <v>9</v>
      </c>
      <c r="M82" s="89" t="s">
        <v>10</v>
      </c>
      <c r="N82" s="89" t="s">
        <v>11</v>
      </c>
      <c r="O82" s="89" t="s">
        <v>12</v>
      </c>
      <c r="P82" s="89" t="s">
        <v>13</v>
      </c>
      <c r="Q82" s="89" t="s">
        <v>14</v>
      </c>
      <c r="R82" s="89" t="s">
        <v>15</v>
      </c>
      <c r="S82" s="89" t="s">
        <v>16</v>
      </c>
      <c r="T82" s="89" t="s">
        <v>17</v>
      </c>
      <c r="U82" s="89" t="s">
        <v>18</v>
      </c>
      <c r="V82" s="89" t="s">
        <v>19</v>
      </c>
      <c r="W82" s="89" t="s">
        <v>20</v>
      </c>
    </row>
    <row r="83" spans="1:23" x14ac:dyDescent="0.25">
      <c r="A83" s="156" t="s">
        <v>31</v>
      </c>
      <c r="B83" s="31" t="s">
        <v>21</v>
      </c>
      <c r="C83" s="32">
        <v>3</v>
      </c>
      <c r="D83" s="32">
        <v>5</v>
      </c>
      <c r="E83" s="32">
        <v>6</v>
      </c>
      <c r="F83" s="32">
        <v>2</v>
      </c>
      <c r="G83" s="32">
        <v>9</v>
      </c>
      <c r="H83" s="32">
        <v>15</v>
      </c>
      <c r="I83" s="32">
        <v>7</v>
      </c>
      <c r="J83" s="32">
        <v>6</v>
      </c>
      <c r="K83" s="32">
        <v>4</v>
      </c>
      <c r="L83" s="32">
        <v>4</v>
      </c>
      <c r="M83" s="32">
        <v>9</v>
      </c>
      <c r="N83" s="32">
        <v>10</v>
      </c>
      <c r="O83" s="32">
        <v>1</v>
      </c>
      <c r="P83" s="32">
        <v>7</v>
      </c>
      <c r="Q83" s="32">
        <v>20</v>
      </c>
      <c r="R83" s="32">
        <v>2</v>
      </c>
      <c r="S83" s="32">
        <v>11</v>
      </c>
      <c r="T83" s="32">
        <v>14</v>
      </c>
      <c r="U83" s="32">
        <v>1</v>
      </c>
      <c r="V83" s="32">
        <v>5</v>
      </c>
      <c r="W83" s="31">
        <f t="shared" ref="W83:W151" si="0">SUM(C83:V83)</f>
        <v>141</v>
      </c>
    </row>
    <row r="84" spans="1:23" s="1" customFormat="1" x14ac:dyDescent="0.25">
      <c r="A84" s="157"/>
      <c r="B84" s="33" t="s">
        <v>22</v>
      </c>
      <c r="C84" s="34">
        <v>2</v>
      </c>
      <c r="D84" s="34">
        <v>4</v>
      </c>
      <c r="E84" s="34">
        <v>3</v>
      </c>
      <c r="F84" s="34">
        <v>2</v>
      </c>
      <c r="G84" s="34">
        <v>9</v>
      </c>
      <c r="H84" s="34">
        <v>13</v>
      </c>
      <c r="I84" s="34">
        <v>7</v>
      </c>
      <c r="J84" s="34">
        <v>6</v>
      </c>
      <c r="K84" s="34">
        <v>3</v>
      </c>
      <c r="L84" s="34">
        <v>4</v>
      </c>
      <c r="M84" s="34">
        <v>6</v>
      </c>
      <c r="N84" s="34">
        <v>8</v>
      </c>
      <c r="O84" s="34">
        <v>1</v>
      </c>
      <c r="P84" s="34">
        <v>5</v>
      </c>
      <c r="Q84" s="34">
        <v>14</v>
      </c>
      <c r="R84" s="34">
        <v>2</v>
      </c>
      <c r="S84" s="34">
        <v>10</v>
      </c>
      <c r="T84" s="34">
        <v>11</v>
      </c>
      <c r="U84" s="34">
        <v>1</v>
      </c>
      <c r="V84" s="34">
        <v>5</v>
      </c>
      <c r="W84" s="33">
        <f t="shared" si="0"/>
        <v>116</v>
      </c>
    </row>
    <row r="85" spans="1:23" x14ac:dyDescent="0.25">
      <c r="A85" s="158"/>
      <c r="B85" s="38" t="s">
        <v>23</v>
      </c>
      <c r="C85" s="39">
        <v>0.66666666666666596</v>
      </c>
      <c r="D85" s="39">
        <v>0.8</v>
      </c>
      <c r="E85" s="39">
        <v>0.5</v>
      </c>
      <c r="F85" s="39">
        <v>1</v>
      </c>
      <c r="G85" s="39">
        <v>1</v>
      </c>
      <c r="H85" s="39">
        <v>0.86666666666666603</v>
      </c>
      <c r="I85" s="39">
        <v>1</v>
      </c>
      <c r="J85" s="39">
        <v>1</v>
      </c>
      <c r="K85" s="39">
        <v>0.75</v>
      </c>
      <c r="L85" s="39">
        <v>1</v>
      </c>
      <c r="M85" s="39">
        <v>0.66666666666666596</v>
      </c>
      <c r="N85" s="39">
        <v>0.8</v>
      </c>
      <c r="O85" s="39">
        <v>1</v>
      </c>
      <c r="P85" s="39">
        <v>0.71428571428571397</v>
      </c>
      <c r="Q85" s="39">
        <v>0.7</v>
      </c>
      <c r="R85" s="39">
        <v>1</v>
      </c>
      <c r="S85" s="39">
        <v>0.90909090909090895</v>
      </c>
      <c r="T85" s="39">
        <v>0.78571428571428503</v>
      </c>
      <c r="U85" s="39">
        <v>1</v>
      </c>
      <c r="V85" s="39">
        <v>1</v>
      </c>
      <c r="W85" s="14">
        <f>(W84/W83)</f>
        <v>0.82269503546099287</v>
      </c>
    </row>
    <row r="86" spans="1:23" s="1" customFormat="1" x14ac:dyDescent="0.25">
      <c r="A86" s="157"/>
      <c r="B86" s="15" t="s">
        <v>24</v>
      </c>
      <c r="C86" s="16">
        <v>2</v>
      </c>
      <c r="D86" s="16">
        <v>4</v>
      </c>
      <c r="E86" s="16">
        <v>3</v>
      </c>
      <c r="F86" s="16">
        <v>2</v>
      </c>
      <c r="G86" s="16">
        <v>9</v>
      </c>
      <c r="H86" s="16">
        <v>11</v>
      </c>
      <c r="I86" s="16">
        <v>7</v>
      </c>
      <c r="J86" s="16">
        <v>3</v>
      </c>
      <c r="K86" s="16">
        <v>1</v>
      </c>
      <c r="L86" s="16">
        <v>4</v>
      </c>
      <c r="M86" s="16">
        <v>6</v>
      </c>
      <c r="N86" s="16">
        <v>8</v>
      </c>
      <c r="O86" s="16">
        <v>1</v>
      </c>
      <c r="P86" s="16">
        <v>4</v>
      </c>
      <c r="Q86" s="16">
        <v>11</v>
      </c>
      <c r="R86" s="16">
        <v>2</v>
      </c>
      <c r="S86" s="16">
        <v>8</v>
      </c>
      <c r="T86" s="16">
        <v>10</v>
      </c>
      <c r="U86" s="16">
        <v>1</v>
      </c>
      <c r="V86" s="16">
        <v>3</v>
      </c>
      <c r="W86" s="15">
        <f t="shared" si="0"/>
        <v>100</v>
      </c>
    </row>
    <row r="87" spans="1:23" x14ac:dyDescent="0.25">
      <c r="A87" s="159"/>
      <c r="B87" s="40" t="s">
        <v>25</v>
      </c>
      <c r="C87" s="41">
        <v>0.66666666666666596</v>
      </c>
      <c r="D87" s="41">
        <v>0.8</v>
      </c>
      <c r="E87" s="41">
        <v>0.5</v>
      </c>
      <c r="F87" s="41">
        <v>1</v>
      </c>
      <c r="G87" s="41">
        <v>1</v>
      </c>
      <c r="H87" s="41">
        <v>0.73333333333333295</v>
      </c>
      <c r="I87" s="41">
        <v>1</v>
      </c>
      <c r="J87" s="41">
        <v>0.5</v>
      </c>
      <c r="K87" s="41">
        <v>0.25</v>
      </c>
      <c r="L87" s="41">
        <v>1</v>
      </c>
      <c r="M87" s="41">
        <v>0.66666666666666596</v>
      </c>
      <c r="N87" s="41">
        <v>0.8</v>
      </c>
      <c r="O87" s="41">
        <v>1</v>
      </c>
      <c r="P87" s="41">
        <v>0.57142857142857095</v>
      </c>
      <c r="Q87" s="41">
        <v>0.55000000000000004</v>
      </c>
      <c r="R87" s="41">
        <v>1</v>
      </c>
      <c r="S87" s="41">
        <v>0.72727272727272696</v>
      </c>
      <c r="T87" s="41">
        <v>0.71428571428571397</v>
      </c>
      <c r="U87" s="41">
        <v>1</v>
      </c>
      <c r="V87" s="41">
        <v>0.6</v>
      </c>
      <c r="W87" s="42">
        <f>(W86/W83)</f>
        <v>0.70921985815602839</v>
      </c>
    </row>
    <row r="88" spans="1:23" x14ac:dyDescent="0.25">
      <c r="A88" s="160" t="s">
        <v>32</v>
      </c>
      <c r="B88" s="172" t="s">
        <v>21</v>
      </c>
      <c r="C88" s="168">
        <v>20</v>
      </c>
      <c r="D88" s="168">
        <v>32</v>
      </c>
      <c r="E88" s="168">
        <v>47</v>
      </c>
      <c r="F88" s="168">
        <v>7</v>
      </c>
      <c r="G88" s="168">
        <v>16</v>
      </c>
      <c r="H88" s="168">
        <v>32</v>
      </c>
      <c r="I88" s="168">
        <v>7</v>
      </c>
      <c r="J88" s="168">
        <v>12</v>
      </c>
      <c r="K88" s="168">
        <v>13</v>
      </c>
      <c r="L88" s="168">
        <v>3</v>
      </c>
      <c r="M88" s="168">
        <v>16</v>
      </c>
      <c r="N88" s="168">
        <v>9</v>
      </c>
      <c r="O88" s="168">
        <v>2</v>
      </c>
      <c r="P88" s="168">
        <v>5</v>
      </c>
      <c r="Q88" s="168">
        <v>14</v>
      </c>
      <c r="R88" s="168">
        <v>3</v>
      </c>
      <c r="S88" s="168">
        <v>10</v>
      </c>
      <c r="T88" s="168">
        <v>10</v>
      </c>
      <c r="U88" s="168">
        <v>2</v>
      </c>
      <c r="V88" s="168">
        <v>10</v>
      </c>
      <c r="W88" s="172">
        <f t="shared" si="0"/>
        <v>270</v>
      </c>
    </row>
    <row r="89" spans="1:23" s="1" customFormat="1" x14ac:dyDescent="0.25">
      <c r="A89" s="161"/>
      <c r="B89" s="45" t="s">
        <v>22</v>
      </c>
      <c r="C89" s="46">
        <v>20</v>
      </c>
      <c r="D89" s="46">
        <v>29</v>
      </c>
      <c r="E89" s="46">
        <v>44</v>
      </c>
      <c r="F89" s="46">
        <v>7</v>
      </c>
      <c r="G89" s="46">
        <v>16</v>
      </c>
      <c r="H89" s="46">
        <v>30</v>
      </c>
      <c r="I89" s="46">
        <v>7</v>
      </c>
      <c r="J89" s="46">
        <v>10</v>
      </c>
      <c r="K89" s="46">
        <v>12</v>
      </c>
      <c r="L89" s="46">
        <v>3</v>
      </c>
      <c r="M89" s="46">
        <v>13</v>
      </c>
      <c r="N89" s="46">
        <v>9</v>
      </c>
      <c r="O89" s="46">
        <v>2</v>
      </c>
      <c r="P89" s="46">
        <v>5</v>
      </c>
      <c r="Q89" s="46">
        <v>11</v>
      </c>
      <c r="R89" s="46">
        <v>3</v>
      </c>
      <c r="S89" s="46">
        <v>10</v>
      </c>
      <c r="T89" s="46">
        <v>10</v>
      </c>
      <c r="U89" s="46">
        <v>2</v>
      </c>
      <c r="V89" s="46">
        <v>10</v>
      </c>
      <c r="W89" s="45">
        <f t="shared" si="0"/>
        <v>253</v>
      </c>
    </row>
    <row r="90" spans="1:23" x14ac:dyDescent="0.25">
      <c r="A90" s="162"/>
      <c r="B90" s="47" t="s">
        <v>23</v>
      </c>
      <c r="C90" s="48">
        <v>1</v>
      </c>
      <c r="D90" s="48">
        <v>0.90625</v>
      </c>
      <c r="E90" s="48">
        <v>0.93617021276595702</v>
      </c>
      <c r="F90" s="48">
        <v>1</v>
      </c>
      <c r="G90" s="48">
        <v>1</v>
      </c>
      <c r="H90" s="48">
        <v>0.9375</v>
      </c>
      <c r="I90" s="48">
        <v>1</v>
      </c>
      <c r="J90" s="48">
        <v>0.83333333333333304</v>
      </c>
      <c r="K90" s="48">
        <v>0.92307692307692302</v>
      </c>
      <c r="L90" s="48">
        <v>1</v>
      </c>
      <c r="M90" s="48">
        <v>0.8125</v>
      </c>
      <c r="N90" s="48">
        <v>1</v>
      </c>
      <c r="O90" s="48">
        <v>1</v>
      </c>
      <c r="P90" s="48">
        <v>1</v>
      </c>
      <c r="Q90" s="48">
        <v>0.78571428571428503</v>
      </c>
      <c r="R90" s="48">
        <v>1</v>
      </c>
      <c r="S90" s="48">
        <v>1</v>
      </c>
      <c r="T90" s="48">
        <v>1</v>
      </c>
      <c r="U90" s="48">
        <v>1</v>
      </c>
      <c r="V90" s="48">
        <v>1</v>
      </c>
      <c r="W90" s="49">
        <f>(W89/W88)</f>
        <v>0.937037037037037</v>
      </c>
    </row>
    <row r="91" spans="1:23" s="1" customFormat="1" x14ac:dyDescent="0.25">
      <c r="A91" s="161"/>
      <c r="B91" s="50" t="s">
        <v>24</v>
      </c>
      <c r="C91" s="51">
        <v>20</v>
      </c>
      <c r="D91" s="51">
        <v>27</v>
      </c>
      <c r="E91" s="51">
        <v>42</v>
      </c>
      <c r="F91" s="51">
        <v>6</v>
      </c>
      <c r="G91" s="51">
        <v>14</v>
      </c>
      <c r="H91" s="51">
        <v>29</v>
      </c>
      <c r="I91" s="51">
        <v>7</v>
      </c>
      <c r="J91" s="51">
        <v>8</v>
      </c>
      <c r="K91" s="51">
        <v>11</v>
      </c>
      <c r="L91" s="51">
        <v>3</v>
      </c>
      <c r="M91" s="51">
        <v>13</v>
      </c>
      <c r="N91" s="51">
        <v>9</v>
      </c>
      <c r="O91" s="51">
        <v>2</v>
      </c>
      <c r="P91" s="51">
        <v>3</v>
      </c>
      <c r="Q91" s="51">
        <v>10</v>
      </c>
      <c r="R91" s="51">
        <v>3</v>
      </c>
      <c r="S91" s="51">
        <v>9</v>
      </c>
      <c r="T91" s="51">
        <v>9</v>
      </c>
      <c r="U91" s="51">
        <v>2</v>
      </c>
      <c r="V91" s="51">
        <v>9</v>
      </c>
      <c r="W91" s="50">
        <f t="shared" si="0"/>
        <v>236</v>
      </c>
    </row>
    <row r="92" spans="1:23" x14ac:dyDescent="0.25">
      <c r="A92" s="163"/>
      <c r="B92" s="53" t="s">
        <v>25</v>
      </c>
      <c r="C92" s="54">
        <v>1</v>
      </c>
      <c r="D92" s="54">
        <v>0.84375</v>
      </c>
      <c r="E92" s="54">
        <v>0.89361702127659504</v>
      </c>
      <c r="F92" s="54">
        <v>0.85714285714285698</v>
      </c>
      <c r="G92" s="54">
        <v>0.875</v>
      </c>
      <c r="H92" s="54">
        <v>0.90625</v>
      </c>
      <c r="I92" s="54">
        <v>1</v>
      </c>
      <c r="J92" s="54">
        <v>0.66666666666666596</v>
      </c>
      <c r="K92" s="54">
        <v>0.84615384615384603</v>
      </c>
      <c r="L92" s="54">
        <v>1</v>
      </c>
      <c r="M92" s="54">
        <v>0.8125</v>
      </c>
      <c r="N92" s="54">
        <v>1</v>
      </c>
      <c r="O92" s="54">
        <v>1</v>
      </c>
      <c r="P92" s="54">
        <v>0.6</v>
      </c>
      <c r="Q92" s="54">
        <v>0.71428571428571397</v>
      </c>
      <c r="R92" s="54">
        <v>1</v>
      </c>
      <c r="S92" s="54">
        <v>0.9</v>
      </c>
      <c r="T92" s="54">
        <v>0.9</v>
      </c>
      <c r="U92" s="54">
        <v>1</v>
      </c>
      <c r="V92" s="54">
        <v>0.9</v>
      </c>
      <c r="W92" s="55">
        <f>(W91/W88)</f>
        <v>0.87407407407407411</v>
      </c>
    </row>
    <row r="93" spans="1:23" x14ac:dyDescent="0.25">
      <c r="A93" s="156" t="s">
        <v>33</v>
      </c>
      <c r="B93" s="31" t="s">
        <v>21</v>
      </c>
      <c r="C93" s="32">
        <v>1</v>
      </c>
      <c r="D93" s="32">
        <v>3</v>
      </c>
      <c r="E93" s="32">
        <v>5</v>
      </c>
      <c r="F93" s="32"/>
      <c r="G93" s="32">
        <v>4</v>
      </c>
      <c r="H93" s="32">
        <v>2</v>
      </c>
      <c r="I93" s="32"/>
      <c r="J93" s="32">
        <v>1</v>
      </c>
      <c r="K93" s="32">
        <v>7</v>
      </c>
      <c r="L93" s="32"/>
      <c r="M93" s="32">
        <v>2</v>
      </c>
      <c r="N93" s="32">
        <v>4</v>
      </c>
      <c r="O93" s="32"/>
      <c r="P93" s="32">
        <v>1</v>
      </c>
      <c r="Q93" s="32">
        <v>5</v>
      </c>
      <c r="R93" s="32">
        <v>1</v>
      </c>
      <c r="S93" s="32">
        <v>4</v>
      </c>
      <c r="T93" s="32">
        <v>12</v>
      </c>
      <c r="U93" s="32"/>
      <c r="V93" s="32">
        <v>3</v>
      </c>
      <c r="W93" s="31">
        <f t="shared" si="0"/>
        <v>55</v>
      </c>
    </row>
    <row r="94" spans="1:23" s="1" customFormat="1" x14ac:dyDescent="0.25">
      <c r="A94" s="157"/>
      <c r="B94" s="33" t="s">
        <v>22</v>
      </c>
      <c r="C94" s="34">
        <v>1</v>
      </c>
      <c r="D94" s="34">
        <v>3</v>
      </c>
      <c r="E94" s="34">
        <v>4</v>
      </c>
      <c r="F94" s="34"/>
      <c r="G94" s="34">
        <v>4</v>
      </c>
      <c r="H94" s="34">
        <v>2</v>
      </c>
      <c r="I94" s="34"/>
      <c r="J94" s="34">
        <v>1</v>
      </c>
      <c r="K94" s="34">
        <v>6</v>
      </c>
      <c r="L94" s="34"/>
      <c r="M94" s="34">
        <v>2</v>
      </c>
      <c r="N94" s="34">
        <v>3</v>
      </c>
      <c r="O94" s="34"/>
      <c r="P94" s="34">
        <v>1</v>
      </c>
      <c r="Q94" s="34">
        <v>4</v>
      </c>
      <c r="R94" s="34">
        <v>1</v>
      </c>
      <c r="S94" s="34">
        <v>4</v>
      </c>
      <c r="T94" s="34">
        <v>11</v>
      </c>
      <c r="U94" s="34"/>
      <c r="V94" s="34">
        <v>3</v>
      </c>
      <c r="W94" s="33">
        <f t="shared" si="0"/>
        <v>50</v>
      </c>
    </row>
    <row r="95" spans="1:23" x14ac:dyDescent="0.25">
      <c r="A95" s="158"/>
      <c r="B95" s="38" t="s">
        <v>23</v>
      </c>
      <c r="C95" s="39">
        <v>1</v>
      </c>
      <c r="D95" s="39">
        <v>1</v>
      </c>
      <c r="E95" s="39">
        <v>0.8</v>
      </c>
      <c r="F95" s="39"/>
      <c r="G95" s="39">
        <v>1</v>
      </c>
      <c r="H95" s="39">
        <v>1</v>
      </c>
      <c r="I95" s="39"/>
      <c r="J95" s="39">
        <v>1</v>
      </c>
      <c r="K95" s="39">
        <v>0.85714285714285698</v>
      </c>
      <c r="L95" s="39"/>
      <c r="M95" s="39">
        <v>1</v>
      </c>
      <c r="N95" s="39">
        <v>0.75</v>
      </c>
      <c r="O95" s="39"/>
      <c r="P95" s="39">
        <v>1</v>
      </c>
      <c r="Q95" s="39">
        <v>0.8</v>
      </c>
      <c r="R95" s="39">
        <v>1</v>
      </c>
      <c r="S95" s="39">
        <v>1</v>
      </c>
      <c r="T95" s="39">
        <v>0.91666666666666596</v>
      </c>
      <c r="U95" s="39"/>
      <c r="V95" s="39">
        <v>1</v>
      </c>
      <c r="W95" s="14">
        <f>(W94/W93)</f>
        <v>0.90909090909090906</v>
      </c>
    </row>
    <row r="96" spans="1:23" s="1" customFormat="1" x14ac:dyDescent="0.25">
      <c r="A96" s="157"/>
      <c r="B96" s="15" t="s">
        <v>24</v>
      </c>
      <c r="C96" s="16">
        <v>1</v>
      </c>
      <c r="D96" s="16">
        <v>3</v>
      </c>
      <c r="E96" s="16">
        <v>3</v>
      </c>
      <c r="F96" s="16"/>
      <c r="G96" s="16">
        <v>3</v>
      </c>
      <c r="H96" s="16">
        <v>1</v>
      </c>
      <c r="I96" s="16"/>
      <c r="J96" s="16">
        <v>1</v>
      </c>
      <c r="K96" s="16">
        <v>5</v>
      </c>
      <c r="L96" s="16"/>
      <c r="M96" s="16">
        <v>1</v>
      </c>
      <c r="N96" s="16">
        <v>2</v>
      </c>
      <c r="O96" s="16"/>
      <c r="P96" s="16">
        <v>1</v>
      </c>
      <c r="Q96" s="16">
        <v>3</v>
      </c>
      <c r="R96" s="16">
        <v>1</v>
      </c>
      <c r="S96" s="16">
        <v>3</v>
      </c>
      <c r="T96" s="16">
        <v>7</v>
      </c>
      <c r="U96" s="16"/>
      <c r="V96" s="16">
        <v>2</v>
      </c>
      <c r="W96" s="15">
        <f t="shared" si="0"/>
        <v>37</v>
      </c>
    </row>
    <row r="97" spans="1:23" x14ac:dyDescent="0.25">
      <c r="A97" s="159"/>
      <c r="B97" s="35" t="s">
        <v>25</v>
      </c>
      <c r="C97" s="36">
        <v>1</v>
      </c>
      <c r="D97" s="36">
        <v>1</v>
      </c>
      <c r="E97" s="36">
        <v>0.6</v>
      </c>
      <c r="F97" s="36"/>
      <c r="G97" s="36">
        <v>0.75</v>
      </c>
      <c r="H97" s="36">
        <v>0.5</v>
      </c>
      <c r="I97" s="36"/>
      <c r="J97" s="36">
        <v>1</v>
      </c>
      <c r="K97" s="36">
        <v>0.71428571428571397</v>
      </c>
      <c r="L97" s="36"/>
      <c r="M97" s="36">
        <v>0.5</v>
      </c>
      <c r="N97" s="36">
        <v>0.5</v>
      </c>
      <c r="O97" s="36"/>
      <c r="P97" s="36">
        <v>1</v>
      </c>
      <c r="Q97" s="36">
        <v>0.6</v>
      </c>
      <c r="R97" s="36">
        <v>1</v>
      </c>
      <c r="S97" s="36">
        <v>0.75</v>
      </c>
      <c r="T97" s="36">
        <v>0.58333333333333304</v>
      </c>
      <c r="U97" s="36"/>
      <c r="V97" s="36">
        <v>0.66666666666666596</v>
      </c>
      <c r="W97" s="37">
        <f>(W96/W93)</f>
        <v>0.67272727272727273</v>
      </c>
    </row>
    <row r="98" spans="1:23" x14ac:dyDescent="0.25">
      <c r="A98" s="64"/>
      <c r="B98" s="65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7"/>
    </row>
    <row r="99" spans="1:23" x14ac:dyDescent="0.25">
      <c r="A99" s="64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7"/>
    </row>
    <row r="100" spans="1:23" x14ac:dyDescent="0.25">
      <c r="A100" s="64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7"/>
    </row>
    <row r="101" spans="1:23" x14ac:dyDescent="0.25">
      <c r="A101" s="64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  <c r="R101" s="66"/>
      <c r="S101" s="66"/>
      <c r="T101" s="66"/>
      <c r="U101" s="66"/>
      <c r="V101" s="66"/>
      <c r="W101" s="67"/>
    </row>
    <row r="102" spans="1:23" s="3" customFormat="1" ht="53.25" x14ac:dyDescent="0.25">
      <c r="B102" s="88" t="s">
        <v>43</v>
      </c>
      <c r="C102" s="89" t="s">
        <v>0</v>
      </c>
      <c r="D102" s="89" t="s">
        <v>1</v>
      </c>
      <c r="E102" s="89" t="s">
        <v>2</v>
      </c>
      <c r="F102" s="89" t="s">
        <v>3</v>
      </c>
      <c r="G102" s="89" t="s">
        <v>4</v>
      </c>
      <c r="H102" s="89" t="s">
        <v>5</v>
      </c>
      <c r="I102" s="89" t="s">
        <v>6</v>
      </c>
      <c r="J102" s="89" t="s">
        <v>7</v>
      </c>
      <c r="K102" s="89" t="s">
        <v>8</v>
      </c>
      <c r="L102" s="89" t="s">
        <v>9</v>
      </c>
      <c r="M102" s="89" t="s">
        <v>10</v>
      </c>
      <c r="N102" s="89" t="s">
        <v>11</v>
      </c>
      <c r="O102" s="89" t="s">
        <v>12</v>
      </c>
      <c r="P102" s="89" t="s">
        <v>13</v>
      </c>
      <c r="Q102" s="89" t="s">
        <v>14</v>
      </c>
      <c r="R102" s="89" t="s">
        <v>15</v>
      </c>
      <c r="S102" s="89" t="s">
        <v>16</v>
      </c>
      <c r="T102" s="89" t="s">
        <v>17</v>
      </c>
      <c r="U102" s="89" t="s">
        <v>18</v>
      </c>
      <c r="V102" s="89" t="s">
        <v>19</v>
      </c>
      <c r="W102" s="89" t="s">
        <v>20</v>
      </c>
    </row>
    <row r="103" spans="1:23" x14ac:dyDescent="0.25">
      <c r="A103" s="160" t="s">
        <v>34</v>
      </c>
      <c r="B103" s="43" t="s">
        <v>21</v>
      </c>
      <c r="C103" s="44">
        <v>1</v>
      </c>
      <c r="D103" s="44">
        <v>2</v>
      </c>
      <c r="E103" s="44">
        <v>6</v>
      </c>
      <c r="F103" s="44">
        <v>3</v>
      </c>
      <c r="G103" s="44">
        <v>8</v>
      </c>
      <c r="H103" s="44">
        <v>5</v>
      </c>
      <c r="I103" s="44">
        <v>1</v>
      </c>
      <c r="J103" s="44"/>
      <c r="K103" s="44">
        <v>4</v>
      </c>
      <c r="L103" s="44"/>
      <c r="M103" s="44">
        <v>2</v>
      </c>
      <c r="N103" s="44">
        <v>3</v>
      </c>
      <c r="O103" s="44"/>
      <c r="P103" s="44">
        <v>5</v>
      </c>
      <c r="Q103" s="44">
        <v>4</v>
      </c>
      <c r="R103" s="44">
        <v>3</v>
      </c>
      <c r="S103" s="44">
        <v>2</v>
      </c>
      <c r="T103" s="44">
        <v>5</v>
      </c>
      <c r="U103" s="44">
        <v>1</v>
      </c>
      <c r="V103" s="44">
        <v>3</v>
      </c>
      <c r="W103" s="43">
        <f t="shared" si="0"/>
        <v>58</v>
      </c>
    </row>
    <row r="104" spans="1:23" s="1" customFormat="1" x14ac:dyDescent="0.25">
      <c r="A104" s="161"/>
      <c r="B104" s="45" t="s">
        <v>22</v>
      </c>
      <c r="C104" s="46">
        <v>1</v>
      </c>
      <c r="D104" s="46">
        <v>2</v>
      </c>
      <c r="E104" s="46">
        <v>6</v>
      </c>
      <c r="F104" s="46">
        <v>3</v>
      </c>
      <c r="G104" s="46">
        <v>8</v>
      </c>
      <c r="H104" s="46">
        <v>5</v>
      </c>
      <c r="I104" s="46">
        <v>1</v>
      </c>
      <c r="J104" s="46"/>
      <c r="K104" s="46">
        <v>4</v>
      </c>
      <c r="L104" s="46"/>
      <c r="M104" s="46">
        <v>2</v>
      </c>
      <c r="N104" s="46">
        <v>3</v>
      </c>
      <c r="O104" s="46"/>
      <c r="P104" s="46">
        <v>5</v>
      </c>
      <c r="Q104" s="46">
        <v>2</v>
      </c>
      <c r="R104" s="46">
        <v>3</v>
      </c>
      <c r="S104" s="46">
        <v>2</v>
      </c>
      <c r="T104" s="46">
        <v>5</v>
      </c>
      <c r="U104" s="46">
        <v>1</v>
      </c>
      <c r="V104" s="46">
        <v>3</v>
      </c>
      <c r="W104" s="45">
        <f t="shared" si="0"/>
        <v>56</v>
      </c>
    </row>
    <row r="105" spans="1:23" x14ac:dyDescent="0.25">
      <c r="A105" s="162"/>
      <c r="B105" s="47" t="s">
        <v>23</v>
      </c>
      <c r="C105" s="48">
        <v>1</v>
      </c>
      <c r="D105" s="48">
        <v>1</v>
      </c>
      <c r="E105" s="48">
        <v>1</v>
      </c>
      <c r="F105" s="48">
        <v>1</v>
      </c>
      <c r="G105" s="48">
        <v>1</v>
      </c>
      <c r="H105" s="48">
        <v>1</v>
      </c>
      <c r="I105" s="48">
        <v>1</v>
      </c>
      <c r="J105" s="48"/>
      <c r="K105" s="48">
        <v>1</v>
      </c>
      <c r="L105" s="48"/>
      <c r="M105" s="48">
        <v>1</v>
      </c>
      <c r="N105" s="48">
        <v>1</v>
      </c>
      <c r="O105" s="48"/>
      <c r="P105" s="48">
        <v>1</v>
      </c>
      <c r="Q105" s="48">
        <v>0.5</v>
      </c>
      <c r="R105" s="48">
        <v>1</v>
      </c>
      <c r="S105" s="48">
        <v>1</v>
      </c>
      <c r="T105" s="48">
        <v>1</v>
      </c>
      <c r="U105" s="48">
        <v>1</v>
      </c>
      <c r="V105" s="48">
        <v>1</v>
      </c>
      <c r="W105" s="49">
        <f>(W104/W103)</f>
        <v>0.96551724137931039</v>
      </c>
    </row>
    <row r="106" spans="1:23" s="1" customFormat="1" x14ac:dyDescent="0.25">
      <c r="A106" s="161"/>
      <c r="B106" s="50" t="s">
        <v>24</v>
      </c>
      <c r="C106" s="51">
        <v>1</v>
      </c>
      <c r="D106" s="51">
        <v>2</v>
      </c>
      <c r="E106" s="51">
        <v>6</v>
      </c>
      <c r="F106" s="51">
        <v>3</v>
      </c>
      <c r="G106" s="51">
        <v>8</v>
      </c>
      <c r="H106" s="51">
        <v>5</v>
      </c>
      <c r="I106" s="51">
        <v>1</v>
      </c>
      <c r="J106" s="51"/>
      <c r="K106" s="51">
        <v>4</v>
      </c>
      <c r="L106" s="51"/>
      <c r="M106" s="51">
        <v>0</v>
      </c>
      <c r="N106" s="51">
        <v>3</v>
      </c>
      <c r="O106" s="51"/>
      <c r="P106" s="51">
        <v>5</v>
      </c>
      <c r="Q106" s="51">
        <v>2</v>
      </c>
      <c r="R106" s="51">
        <v>3</v>
      </c>
      <c r="S106" s="51">
        <v>2</v>
      </c>
      <c r="T106" s="51">
        <v>4</v>
      </c>
      <c r="U106" s="51">
        <v>1</v>
      </c>
      <c r="V106" s="51">
        <v>2</v>
      </c>
      <c r="W106" s="50">
        <f t="shared" si="0"/>
        <v>52</v>
      </c>
    </row>
    <row r="107" spans="1:23" x14ac:dyDescent="0.25">
      <c r="A107" s="163"/>
      <c r="B107" s="53" t="s">
        <v>25</v>
      </c>
      <c r="C107" s="54">
        <v>1</v>
      </c>
      <c r="D107" s="54">
        <v>1</v>
      </c>
      <c r="E107" s="54">
        <v>1</v>
      </c>
      <c r="F107" s="54">
        <v>1</v>
      </c>
      <c r="G107" s="54">
        <v>1</v>
      </c>
      <c r="H107" s="54">
        <v>1</v>
      </c>
      <c r="I107" s="54">
        <v>1</v>
      </c>
      <c r="J107" s="54"/>
      <c r="K107" s="54">
        <v>1</v>
      </c>
      <c r="L107" s="54"/>
      <c r="M107" s="54">
        <v>0</v>
      </c>
      <c r="N107" s="54">
        <v>1</v>
      </c>
      <c r="O107" s="54"/>
      <c r="P107" s="54">
        <v>1</v>
      </c>
      <c r="Q107" s="54">
        <v>0.5</v>
      </c>
      <c r="R107" s="54">
        <v>1</v>
      </c>
      <c r="S107" s="54">
        <v>1</v>
      </c>
      <c r="T107" s="54">
        <v>0.8</v>
      </c>
      <c r="U107" s="54">
        <v>1</v>
      </c>
      <c r="V107" s="54">
        <v>0.66666666666666596</v>
      </c>
      <c r="W107" s="55">
        <f>(W106/W103)</f>
        <v>0.89655172413793105</v>
      </c>
    </row>
    <row r="108" spans="1:23" x14ac:dyDescent="0.25">
      <c r="A108" s="156" t="s">
        <v>35</v>
      </c>
      <c r="B108" s="56" t="s">
        <v>21</v>
      </c>
      <c r="C108" s="57"/>
      <c r="D108" s="57">
        <v>2</v>
      </c>
      <c r="E108" s="57">
        <v>9</v>
      </c>
      <c r="F108" s="57"/>
      <c r="G108" s="57">
        <v>4</v>
      </c>
      <c r="H108" s="57">
        <v>4</v>
      </c>
      <c r="I108" s="57">
        <v>2</v>
      </c>
      <c r="J108" s="57">
        <v>4</v>
      </c>
      <c r="K108" s="57">
        <v>1</v>
      </c>
      <c r="L108" s="57">
        <v>3</v>
      </c>
      <c r="M108" s="57">
        <v>3</v>
      </c>
      <c r="N108" s="57">
        <v>3</v>
      </c>
      <c r="O108" s="57"/>
      <c r="P108" s="57">
        <v>5</v>
      </c>
      <c r="Q108" s="57">
        <v>7</v>
      </c>
      <c r="R108" s="57"/>
      <c r="S108" s="57">
        <v>8</v>
      </c>
      <c r="T108" s="57">
        <v>7</v>
      </c>
      <c r="U108" s="57">
        <v>1</v>
      </c>
      <c r="V108" s="57">
        <v>8</v>
      </c>
      <c r="W108" s="56">
        <f t="shared" si="0"/>
        <v>71</v>
      </c>
    </row>
    <row r="109" spans="1:23" x14ac:dyDescent="0.25">
      <c r="A109" s="157"/>
      <c r="B109" s="58" t="s">
        <v>22</v>
      </c>
      <c r="C109" s="59"/>
      <c r="D109" s="59">
        <v>2</v>
      </c>
      <c r="E109" s="59">
        <v>9</v>
      </c>
      <c r="F109" s="59"/>
      <c r="G109" s="59">
        <v>3</v>
      </c>
      <c r="H109" s="59">
        <v>4</v>
      </c>
      <c r="I109" s="59">
        <v>2</v>
      </c>
      <c r="J109" s="59">
        <v>3</v>
      </c>
      <c r="K109" s="59">
        <v>1</v>
      </c>
      <c r="L109" s="59">
        <v>3</v>
      </c>
      <c r="M109" s="59">
        <v>3</v>
      </c>
      <c r="N109" s="59">
        <v>3</v>
      </c>
      <c r="O109" s="59"/>
      <c r="P109" s="59">
        <v>4</v>
      </c>
      <c r="Q109" s="59">
        <v>6</v>
      </c>
      <c r="R109" s="59"/>
      <c r="S109" s="59">
        <v>7</v>
      </c>
      <c r="T109" s="59">
        <v>7</v>
      </c>
      <c r="U109" s="59">
        <v>1</v>
      </c>
      <c r="V109" s="59">
        <v>7</v>
      </c>
      <c r="W109" s="59">
        <f t="shared" si="0"/>
        <v>65</v>
      </c>
    </row>
    <row r="110" spans="1:23" x14ac:dyDescent="0.25">
      <c r="A110" s="158"/>
      <c r="B110" s="38" t="s">
        <v>23</v>
      </c>
      <c r="C110" s="39"/>
      <c r="D110" s="39">
        <v>1</v>
      </c>
      <c r="E110" s="39">
        <v>1</v>
      </c>
      <c r="F110" s="39"/>
      <c r="G110" s="39">
        <v>0.75</v>
      </c>
      <c r="H110" s="39">
        <v>1</v>
      </c>
      <c r="I110" s="39">
        <v>1</v>
      </c>
      <c r="J110" s="39">
        <v>0.75</v>
      </c>
      <c r="K110" s="39">
        <v>1</v>
      </c>
      <c r="L110" s="39">
        <v>1</v>
      </c>
      <c r="M110" s="39">
        <v>1</v>
      </c>
      <c r="N110" s="39">
        <v>1</v>
      </c>
      <c r="O110" s="39"/>
      <c r="P110" s="39">
        <v>0.8</v>
      </c>
      <c r="Q110" s="39">
        <v>0.85714285714285698</v>
      </c>
      <c r="R110" s="39"/>
      <c r="S110" s="39">
        <v>0.875</v>
      </c>
      <c r="T110" s="39">
        <v>1</v>
      </c>
      <c r="U110" s="39">
        <v>1</v>
      </c>
      <c r="V110" s="39">
        <v>0.875</v>
      </c>
      <c r="W110" s="14">
        <f>(W109/W108)</f>
        <v>0.91549295774647887</v>
      </c>
    </row>
    <row r="111" spans="1:23" s="1" customFormat="1" x14ac:dyDescent="0.25">
      <c r="A111" s="157"/>
      <c r="B111" s="15" t="s">
        <v>24</v>
      </c>
      <c r="C111" s="16"/>
      <c r="D111" s="16">
        <v>1</v>
      </c>
      <c r="E111" s="16">
        <v>9</v>
      </c>
      <c r="F111" s="16"/>
      <c r="G111" s="16">
        <v>3</v>
      </c>
      <c r="H111" s="16">
        <v>4</v>
      </c>
      <c r="I111" s="16">
        <v>2</v>
      </c>
      <c r="J111" s="16">
        <v>3</v>
      </c>
      <c r="K111" s="16">
        <v>1</v>
      </c>
      <c r="L111" s="16">
        <v>3</v>
      </c>
      <c r="M111" s="16">
        <v>2</v>
      </c>
      <c r="N111" s="16">
        <v>3</v>
      </c>
      <c r="O111" s="16"/>
      <c r="P111" s="16">
        <v>4</v>
      </c>
      <c r="Q111" s="16">
        <v>6</v>
      </c>
      <c r="R111" s="16"/>
      <c r="S111" s="16">
        <v>6</v>
      </c>
      <c r="T111" s="16">
        <v>7</v>
      </c>
      <c r="U111" s="16">
        <v>1</v>
      </c>
      <c r="V111" s="16">
        <v>7</v>
      </c>
      <c r="W111" s="15">
        <f t="shared" si="0"/>
        <v>62</v>
      </c>
    </row>
    <row r="112" spans="1:23" x14ac:dyDescent="0.25">
      <c r="A112" s="159"/>
      <c r="B112" s="35" t="s">
        <v>25</v>
      </c>
      <c r="C112" s="36"/>
      <c r="D112" s="36">
        <v>0.5</v>
      </c>
      <c r="E112" s="36">
        <v>1</v>
      </c>
      <c r="F112" s="36"/>
      <c r="G112" s="36">
        <v>0.75</v>
      </c>
      <c r="H112" s="36">
        <v>1</v>
      </c>
      <c r="I112" s="36">
        <v>1</v>
      </c>
      <c r="J112" s="36">
        <v>0.75</v>
      </c>
      <c r="K112" s="36">
        <v>1</v>
      </c>
      <c r="L112" s="36">
        <v>1</v>
      </c>
      <c r="M112" s="36">
        <v>0.66666666666666596</v>
      </c>
      <c r="N112" s="36">
        <v>1</v>
      </c>
      <c r="O112" s="36"/>
      <c r="P112" s="36">
        <v>0.8</v>
      </c>
      <c r="Q112" s="36">
        <v>0.85714285714285698</v>
      </c>
      <c r="R112" s="36"/>
      <c r="S112" s="36">
        <v>0.75</v>
      </c>
      <c r="T112" s="36">
        <v>1</v>
      </c>
      <c r="U112" s="36">
        <v>1</v>
      </c>
      <c r="V112" s="36">
        <v>0.875</v>
      </c>
      <c r="W112" s="37">
        <f>(W111/W108)</f>
        <v>0.87323943661971826</v>
      </c>
    </row>
    <row r="113" spans="1:23" s="1" customFormat="1" x14ac:dyDescent="0.25">
      <c r="A113" s="164" t="s">
        <v>36</v>
      </c>
      <c r="B113" s="172" t="s">
        <v>21</v>
      </c>
      <c r="C113" s="168">
        <v>17</v>
      </c>
      <c r="D113" s="168">
        <v>50</v>
      </c>
      <c r="E113" s="168">
        <v>71</v>
      </c>
      <c r="F113" s="168">
        <v>21</v>
      </c>
      <c r="G113" s="168">
        <v>67</v>
      </c>
      <c r="H113" s="168">
        <v>78</v>
      </c>
      <c r="I113" s="168">
        <v>11</v>
      </c>
      <c r="J113" s="168">
        <v>40</v>
      </c>
      <c r="K113" s="168">
        <v>59</v>
      </c>
      <c r="L113" s="168">
        <v>22</v>
      </c>
      <c r="M113" s="168">
        <v>30</v>
      </c>
      <c r="N113" s="168">
        <v>54</v>
      </c>
      <c r="O113" s="168">
        <v>8</v>
      </c>
      <c r="P113" s="168">
        <v>32</v>
      </c>
      <c r="Q113" s="168">
        <v>46</v>
      </c>
      <c r="R113" s="168">
        <v>9</v>
      </c>
      <c r="S113" s="168">
        <v>34</v>
      </c>
      <c r="T113" s="168">
        <v>53</v>
      </c>
      <c r="U113" s="168">
        <v>8</v>
      </c>
      <c r="V113" s="168">
        <v>43</v>
      </c>
      <c r="W113" s="172">
        <f t="shared" si="0"/>
        <v>753</v>
      </c>
    </row>
    <row r="114" spans="1:23" x14ac:dyDescent="0.25">
      <c r="A114" s="164"/>
      <c r="B114" s="45" t="s">
        <v>22</v>
      </c>
      <c r="C114" s="46">
        <v>17</v>
      </c>
      <c r="D114" s="46">
        <v>43</v>
      </c>
      <c r="E114" s="46">
        <v>70</v>
      </c>
      <c r="F114" s="46">
        <v>21</v>
      </c>
      <c r="G114" s="46">
        <v>58</v>
      </c>
      <c r="H114" s="46">
        <v>70</v>
      </c>
      <c r="I114" s="46">
        <v>11</v>
      </c>
      <c r="J114" s="46">
        <v>35</v>
      </c>
      <c r="K114" s="46">
        <v>52</v>
      </c>
      <c r="L114" s="46">
        <v>21</v>
      </c>
      <c r="M114" s="46">
        <v>27</v>
      </c>
      <c r="N114" s="46">
        <v>48</v>
      </c>
      <c r="O114" s="46">
        <v>8</v>
      </c>
      <c r="P114" s="46">
        <v>29</v>
      </c>
      <c r="Q114" s="46">
        <v>42</v>
      </c>
      <c r="R114" s="46">
        <v>9</v>
      </c>
      <c r="S114" s="46">
        <v>30</v>
      </c>
      <c r="T114" s="46">
        <v>52</v>
      </c>
      <c r="U114" s="46">
        <v>8</v>
      </c>
      <c r="V114" s="46">
        <v>38</v>
      </c>
      <c r="W114" s="45">
        <f t="shared" si="0"/>
        <v>689</v>
      </c>
    </row>
    <row r="115" spans="1:23" x14ac:dyDescent="0.25">
      <c r="A115" s="165"/>
      <c r="B115" s="47" t="s">
        <v>23</v>
      </c>
      <c r="C115" s="48">
        <v>1</v>
      </c>
      <c r="D115" s="48">
        <v>0.86</v>
      </c>
      <c r="E115" s="48">
        <v>0.98591549295774605</v>
      </c>
      <c r="F115" s="48">
        <v>1</v>
      </c>
      <c r="G115" s="48">
        <v>0.86567164179104406</v>
      </c>
      <c r="H115" s="48">
        <v>0.89743589743589702</v>
      </c>
      <c r="I115" s="48">
        <v>1</v>
      </c>
      <c r="J115" s="48">
        <v>0.875</v>
      </c>
      <c r="K115" s="48">
        <v>0.88135593220338904</v>
      </c>
      <c r="L115" s="48">
        <v>0.95454545454545403</v>
      </c>
      <c r="M115" s="48">
        <v>0.9</v>
      </c>
      <c r="N115" s="48">
        <v>0.88888888888888795</v>
      </c>
      <c r="O115" s="48">
        <v>1</v>
      </c>
      <c r="P115" s="48">
        <v>0.90625</v>
      </c>
      <c r="Q115" s="48">
        <v>0.91304347826086896</v>
      </c>
      <c r="R115" s="48">
        <v>1</v>
      </c>
      <c r="S115" s="48">
        <v>0.88235294117647001</v>
      </c>
      <c r="T115" s="48">
        <v>0.98113207547169801</v>
      </c>
      <c r="U115" s="48">
        <v>1</v>
      </c>
      <c r="V115" s="48">
        <v>0.88372093023255804</v>
      </c>
      <c r="W115" s="49">
        <f>(W114/W113)</f>
        <v>0.91500664010624166</v>
      </c>
    </row>
    <row r="116" spans="1:23" s="1" customFormat="1" x14ac:dyDescent="0.25">
      <c r="A116" s="164"/>
      <c r="B116" s="50" t="s">
        <v>24</v>
      </c>
      <c r="C116" s="51">
        <v>17</v>
      </c>
      <c r="D116" s="51">
        <v>39</v>
      </c>
      <c r="E116" s="51">
        <v>68</v>
      </c>
      <c r="F116" s="51">
        <v>21</v>
      </c>
      <c r="G116" s="51">
        <v>47</v>
      </c>
      <c r="H116" s="51">
        <v>65</v>
      </c>
      <c r="I116" s="51">
        <v>11</v>
      </c>
      <c r="J116" s="51">
        <v>31</v>
      </c>
      <c r="K116" s="51">
        <v>49</v>
      </c>
      <c r="L116" s="51">
        <v>21</v>
      </c>
      <c r="M116" s="51">
        <v>26</v>
      </c>
      <c r="N116" s="51">
        <v>44</v>
      </c>
      <c r="O116" s="51">
        <v>8</v>
      </c>
      <c r="P116" s="51">
        <v>28</v>
      </c>
      <c r="Q116" s="51">
        <v>40</v>
      </c>
      <c r="R116" s="51">
        <v>9</v>
      </c>
      <c r="S116" s="51">
        <v>24</v>
      </c>
      <c r="T116" s="51">
        <v>52</v>
      </c>
      <c r="U116" s="51">
        <v>8</v>
      </c>
      <c r="V116" s="51">
        <v>37</v>
      </c>
      <c r="W116" s="50">
        <f t="shared" si="0"/>
        <v>645</v>
      </c>
    </row>
    <row r="117" spans="1:23" x14ac:dyDescent="0.25">
      <c r="A117" s="165"/>
      <c r="B117" s="53" t="s">
        <v>25</v>
      </c>
      <c r="C117" s="54">
        <v>1</v>
      </c>
      <c r="D117" s="54">
        <v>0.78</v>
      </c>
      <c r="E117" s="54">
        <v>0.95774647887323905</v>
      </c>
      <c r="F117" s="54">
        <v>1</v>
      </c>
      <c r="G117" s="54">
        <v>0.70149253731343197</v>
      </c>
      <c r="H117" s="54">
        <v>0.83333333333333304</v>
      </c>
      <c r="I117" s="54">
        <v>1</v>
      </c>
      <c r="J117" s="54">
        <v>0.77500000000000002</v>
      </c>
      <c r="K117" s="54">
        <v>0.83050847457627097</v>
      </c>
      <c r="L117" s="54">
        <v>0.95454545454545403</v>
      </c>
      <c r="M117" s="54">
        <v>0.86666666666666603</v>
      </c>
      <c r="N117" s="54">
        <v>0.81481481481481399</v>
      </c>
      <c r="O117" s="54">
        <v>1</v>
      </c>
      <c r="P117" s="54">
        <v>0.875</v>
      </c>
      <c r="Q117" s="54">
        <v>0.86956521739130399</v>
      </c>
      <c r="R117" s="54">
        <v>1</v>
      </c>
      <c r="S117" s="54">
        <v>0.70588235294117596</v>
      </c>
      <c r="T117" s="54">
        <v>0.98113207547169801</v>
      </c>
      <c r="U117" s="54">
        <v>1</v>
      </c>
      <c r="V117" s="54">
        <v>0.86046511627906896</v>
      </c>
      <c r="W117" s="55">
        <f>(W116/W113)</f>
        <v>0.85657370517928288</v>
      </c>
    </row>
    <row r="118" spans="1:23" s="1" customFormat="1" x14ac:dyDescent="0.25">
      <c r="A118" s="156" t="s">
        <v>37</v>
      </c>
      <c r="B118" s="31" t="s">
        <v>21</v>
      </c>
      <c r="C118" s="32">
        <v>4</v>
      </c>
      <c r="D118" s="32">
        <v>13</v>
      </c>
      <c r="E118" s="32">
        <v>21</v>
      </c>
      <c r="F118" s="32">
        <v>2</v>
      </c>
      <c r="G118" s="32">
        <v>14</v>
      </c>
      <c r="H118" s="32">
        <v>22</v>
      </c>
      <c r="I118" s="32">
        <v>1</v>
      </c>
      <c r="J118" s="32">
        <v>16</v>
      </c>
      <c r="K118" s="32">
        <v>24</v>
      </c>
      <c r="L118" s="32">
        <v>6</v>
      </c>
      <c r="M118" s="32">
        <v>17</v>
      </c>
      <c r="N118" s="32">
        <v>24</v>
      </c>
      <c r="O118" s="32">
        <v>2</v>
      </c>
      <c r="P118" s="32">
        <v>26</v>
      </c>
      <c r="Q118" s="32">
        <v>40</v>
      </c>
      <c r="R118" s="32">
        <v>6</v>
      </c>
      <c r="S118" s="32">
        <v>12</v>
      </c>
      <c r="T118" s="32">
        <v>31</v>
      </c>
      <c r="U118" s="32">
        <v>4</v>
      </c>
      <c r="V118" s="32">
        <v>16</v>
      </c>
      <c r="W118" s="31">
        <f t="shared" si="0"/>
        <v>301</v>
      </c>
    </row>
    <row r="119" spans="1:23" x14ac:dyDescent="0.25">
      <c r="A119" s="157"/>
      <c r="B119" s="33" t="s">
        <v>22</v>
      </c>
      <c r="C119" s="34">
        <v>3</v>
      </c>
      <c r="D119" s="34">
        <v>9</v>
      </c>
      <c r="E119" s="34">
        <v>19</v>
      </c>
      <c r="F119" s="34">
        <v>2</v>
      </c>
      <c r="G119" s="34">
        <v>7</v>
      </c>
      <c r="H119" s="34">
        <v>19</v>
      </c>
      <c r="I119" s="34">
        <v>1</v>
      </c>
      <c r="J119" s="34">
        <v>11</v>
      </c>
      <c r="K119" s="34">
        <v>17</v>
      </c>
      <c r="L119" s="34">
        <v>6</v>
      </c>
      <c r="M119" s="34">
        <v>16</v>
      </c>
      <c r="N119" s="34">
        <v>20</v>
      </c>
      <c r="O119" s="34">
        <v>2</v>
      </c>
      <c r="P119" s="34">
        <v>22</v>
      </c>
      <c r="Q119" s="34">
        <v>31</v>
      </c>
      <c r="R119" s="34">
        <v>6</v>
      </c>
      <c r="S119" s="34">
        <v>11</v>
      </c>
      <c r="T119" s="34">
        <v>28</v>
      </c>
      <c r="U119" s="34">
        <v>4</v>
      </c>
      <c r="V119" s="34">
        <v>14</v>
      </c>
      <c r="W119" s="33">
        <f t="shared" si="0"/>
        <v>248</v>
      </c>
    </row>
    <row r="120" spans="1:23" x14ac:dyDescent="0.25">
      <c r="A120" s="158"/>
      <c r="B120" s="38" t="s">
        <v>23</v>
      </c>
      <c r="C120" s="39">
        <v>0.75</v>
      </c>
      <c r="D120" s="39">
        <v>0.69230769230769196</v>
      </c>
      <c r="E120" s="39">
        <v>0.90476190476190399</v>
      </c>
      <c r="F120" s="39">
        <v>1</v>
      </c>
      <c r="G120" s="39">
        <v>0.5</v>
      </c>
      <c r="H120" s="39">
        <v>0.86363636363636298</v>
      </c>
      <c r="I120" s="39">
        <v>1</v>
      </c>
      <c r="J120" s="39">
        <v>0.6875</v>
      </c>
      <c r="K120" s="39">
        <v>0.70833333333333304</v>
      </c>
      <c r="L120" s="39">
        <v>1</v>
      </c>
      <c r="M120" s="39">
        <v>0.94117647058823495</v>
      </c>
      <c r="N120" s="39">
        <v>0.83333333333333304</v>
      </c>
      <c r="O120" s="39">
        <v>1</v>
      </c>
      <c r="P120" s="39">
        <v>0.84615384615384603</v>
      </c>
      <c r="Q120" s="39">
        <v>0.77500000000000002</v>
      </c>
      <c r="R120" s="39">
        <v>1</v>
      </c>
      <c r="S120" s="39">
        <v>0.91666666666666596</v>
      </c>
      <c r="T120" s="39">
        <v>0.90322580645161199</v>
      </c>
      <c r="U120" s="39">
        <v>1</v>
      </c>
      <c r="V120" s="39">
        <v>0.875</v>
      </c>
      <c r="W120" s="14">
        <f>(W119/W118)</f>
        <v>0.82392026578073085</v>
      </c>
    </row>
    <row r="121" spans="1:23" s="1" customFormat="1" x14ac:dyDescent="0.25">
      <c r="A121" s="157"/>
      <c r="B121" s="15" t="s">
        <v>24</v>
      </c>
      <c r="C121" s="16">
        <v>3</v>
      </c>
      <c r="D121" s="16">
        <v>9</v>
      </c>
      <c r="E121" s="16">
        <v>18</v>
      </c>
      <c r="F121" s="16">
        <v>2</v>
      </c>
      <c r="G121" s="16">
        <v>7</v>
      </c>
      <c r="H121" s="16">
        <v>16</v>
      </c>
      <c r="I121" s="16">
        <v>1</v>
      </c>
      <c r="J121" s="16">
        <v>10</v>
      </c>
      <c r="K121" s="16">
        <v>16</v>
      </c>
      <c r="L121" s="16">
        <v>6</v>
      </c>
      <c r="M121" s="16">
        <v>13</v>
      </c>
      <c r="N121" s="16">
        <v>15</v>
      </c>
      <c r="O121" s="16">
        <v>2</v>
      </c>
      <c r="P121" s="16">
        <v>17</v>
      </c>
      <c r="Q121" s="16">
        <v>21</v>
      </c>
      <c r="R121" s="16">
        <v>6</v>
      </c>
      <c r="S121" s="16">
        <v>10</v>
      </c>
      <c r="T121" s="16">
        <v>24</v>
      </c>
      <c r="U121" s="16">
        <v>4</v>
      </c>
      <c r="V121" s="16">
        <v>12</v>
      </c>
      <c r="W121" s="15">
        <f t="shared" si="0"/>
        <v>212</v>
      </c>
    </row>
    <row r="122" spans="1:23" x14ac:dyDescent="0.25">
      <c r="A122" s="159"/>
      <c r="B122" s="40" t="s">
        <v>25</v>
      </c>
      <c r="C122" s="41">
        <v>0.75</v>
      </c>
      <c r="D122" s="41">
        <v>0.69230769230769196</v>
      </c>
      <c r="E122" s="41">
        <v>0.85714285714285698</v>
      </c>
      <c r="F122" s="41">
        <v>1</v>
      </c>
      <c r="G122" s="41">
        <v>0.5</v>
      </c>
      <c r="H122" s="41">
        <v>0.72727272727272696</v>
      </c>
      <c r="I122" s="41">
        <v>1</v>
      </c>
      <c r="J122" s="41">
        <v>0.625</v>
      </c>
      <c r="K122" s="41">
        <v>0.66666666666666596</v>
      </c>
      <c r="L122" s="41">
        <v>1</v>
      </c>
      <c r="M122" s="41">
        <v>0.76470588235294101</v>
      </c>
      <c r="N122" s="41">
        <v>0.625</v>
      </c>
      <c r="O122" s="41">
        <v>1</v>
      </c>
      <c r="P122" s="41">
        <v>0.65384615384615297</v>
      </c>
      <c r="Q122" s="41">
        <v>0.52500000000000002</v>
      </c>
      <c r="R122" s="41">
        <v>1</v>
      </c>
      <c r="S122" s="41">
        <v>0.83333333333333304</v>
      </c>
      <c r="T122" s="41">
        <v>0.77419354838709598</v>
      </c>
      <c r="U122" s="41">
        <v>1</v>
      </c>
      <c r="V122" s="41">
        <v>0.75</v>
      </c>
      <c r="W122" s="42">
        <f>(W121/W118)</f>
        <v>0.70431893687707636</v>
      </c>
    </row>
    <row r="123" spans="1:23" s="1" customFormat="1" x14ac:dyDescent="0.25">
      <c r="A123" s="160" t="s">
        <v>38</v>
      </c>
      <c r="B123" s="172" t="s">
        <v>21</v>
      </c>
      <c r="C123" s="168">
        <v>10</v>
      </c>
      <c r="D123" s="168">
        <v>35</v>
      </c>
      <c r="E123" s="168">
        <v>54</v>
      </c>
      <c r="F123" s="168">
        <v>8</v>
      </c>
      <c r="G123" s="168">
        <v>43</v>
      </c>
      <c r="H123" s="168">
        <v>80</v>
      </c>
      <c r="I123" s="168">
        <v>8</v>
      </c>
      <c r="J123" s="168">
        <v>52</v>
      </c>
      <c r="K123" s="168">
        <v>61</v>
      </c>
      <c r="L123" s="168">
        <v>18</v>
      </c>
      <c r="M123" s="168">
        <v>50</v>
      </c>
      <c r="N123" s="168">
        <v>61</v>
      </c>
      <c r="O123" s="168">
        <v>12</v>
      </c>
      <c r="P123" s="168">
        <v>51</v>
      </c>
      <c r="Q123" s="168">
        <v>69</v>
      </c>
      <c r="R123" s="168">
        <v>18</v>
      </c>
      <c r="S123" s="168">
        <v>62</v>
      </c>
      <c r="T123" s="168">
        <v>90</v>
      </c>
      <c r="U123" s="168">
        <v>18</v>
      </c>
      <c r="V123" s="168">
        <v>88</v>
      </c>
      <c r="W123" s="172">
        <f t="shared" si="0"/>
        <v>888</v>
      </c>
    </row>
    <row r="124" spans="1:23" x14ac:dyDescent="0.25">
      <c r="A124" s="161"/>
      <c r="B124" s="45" t="s">
        <v>22</v>
      </c>
      <c r="C124" s="46">
        <v>10</v>
      </c>
      <c r="D124" s="46">
        <v>26</v>
      </c>
      <c r="E124" s="46">
        <v>43</v>
      </c>
      <c r="F124" s="46">
        <v>7</v>
      </c>
      <c r="G124" s="46">
        <v>36</v>
      </c>
      <c r="H124" s="46">
        <v>69</v>
      </c>
      <c r="I124" s="46">
        <v>8</v>
      </c>
      <c r="J124" s="46">
        <v>47</v>
      </c>
      <c r="K124" s="46">
        <v>45</v>
      </c>
      <c r="L124" s="46">
        <v>17</v>
      </c>
      <c r="M124" s="46">
        <v>42</v>
      </c>
      <c r="N124" s="46">
        <v>53</v>
      </c>
      <c r="O124" s="46">
        <v>12</v>
      </c>
      <c r="P124" s="46">
        <v>43</v>
      </c>
      <c r="Q124" s="46">
        <v>62</v>
      </c>
      <c r="R124" s="46">
        <v>18</v>
      </c>
      <c r="S124" s="46">
        <v>58</v>
      </c>
      <c r="T124" s="46">
        <v>84</v>
      </c>
      <c r="U124" s="46">
        <v>17</v>
      </c>
      <c r="V124" s="46">
        <v>77</v>
      </c>
      <c r="W124" s="45">
        <f t="shared" si="0"/>
        <v>774</v>
      </c>
    </row>
    <row r="125" spans="1:23" x14ac:dyDescent="0.25">
      <c r="A125" s="162"/>
      <c r="B125" s="47" t="s">
        <v>23</v>
      </c>
      <c r="C125" s="48">
        <v>1</v>
      </c>
      <c r="D125" s="48">
        <v>0.74285714285714199</v>
      </c>
      <c r="E125" s="48">
        <v>0.79629629629629595</v>
      </c>
      <c r="F125" s="48">
        <v>0.875</v>
      </c>
      <c r="G125" s="48">
        <v>0.837209302325581</v>
      </c>
      <c r="H125" s="48">
        <v>0.86250000000000004</v>
      </c>
      <c r="I125" s="48">
        <v>1</v>
      </c>
      <c r="J125" s="48">
        <v>0.90384615384615297</v>
      </c>
      <c r="K125" s="48">
        <v>0.73770491803278604</v>
      </c>
      <c r="L125" s="48">
        <v>0.94444444444444398</v>
      </c>
      <c r="M125" s="48">
        <v>0.84</v>
      </c>
      <c r="N125" s="48">
        <v>0.86885245901639296</v>
      </c>
      <c r="O125" s="48">
        <v>1</v>
      </c>
      <c r="P125" s="48">
        <v>0.84313725490196001</v>
      </c>
      <c r="Q125" s="48">
        <v>0.89855072463768104</v>
      </c>
      <c r="R125" s="48">
        <v>1</v>
      </c>
      <c r="S125" s="48">
        <v>0.93548387096774099</v>
      </c>
      <c r="T125" s="48">
        <v>0.93333333333333302</v>
      </c>
      <c r="U125" s="48">
        <v>0.94444444444444398</v>
      </c>
      <c r="V125" s="48">
        <v>0.875</v>
      </c>
      <c r="W125" s="49">
        <f>(W124/W123)</f>
        <v>0.8716216216216216</v>
      </c>
    </row>
    <row r="126" spans="1:23" s="1" customFormat="1" x14ac:dyDescent="0.25">
      <c r="A126" s="161"/>
      <c r="B126" s="50" t="s">
        <v>24</v>
      </c>
      <c r="C126" s="51">
        <v>9</v>
      </c>
      <c r="D126" s="51">
        <v>24</v>
      </c>
      <c r="E126" s="51">
        <v>35</v>
      </c>
      <c r="F126" s="51">
        <v>7</v>
      </c>
      <c r="G126" s="51">
        <v>30</v>
      </c>
      <c r="H126" s="51">
        <v>63</v>
      </c>
      <c r="I126" s="51">
        <v>8</v>
      </c>
      <c r="J126" s="51">
        <v>39</v>
      </c>
      <c r="K126" s="51">
        <v>41</v>
      </c>
      <c r="L126" s="51">
        <v>13</v>
      </c>
      <c r="M126" s="51">
        <v>30</v>
      </c>
      <c r="N126" s="51">
        <v>45</v>
      </c>
      <c r="O126" s="51">
        <v>12</v>
      </c>
      <c r="P126" s="51">
        <v>34</v>
      </c>
      <c r="Q126" s="51">
        <v>49</v>
      </c>
      <c r="R126" s="51">
        <v>17</v>
      </c>
      <c r="S126" s="51">
        <v>43</v>
      </c>
      <c r="T126" s="51">
        <v>70</v>
      </c>
      <c r="U126" s="51">
        <v>16</v>
      </c>
      <c r="V126" s="51">
        <v>68</v>
      </c>
      <c r="W126" s="50">
        <f t="shared" si="0"/>
        <v>653</v>
      </c>
    </row>
    <row r="127" spans="1:23" x14ac:dyDescent="0.25">
      <c r="A127" s="163"/>
      <c r="B127" s="53" t="s">
        <v>25</v>
      </c>
      <c r="C127" s="54">
        <v>0.9</v>
      </c>
      <c r="D127" s="54">
        <v>0.68571428571428505</v>
      </c>
      <c r="E127" s="54">
        <v>0.64814814814814803</v>
      </c>
      <c r="F127" s="54">
        <v>0.875</v>
      </c>
      <c r="G127" s="54">
        <v>0.69767441860465096</v>
      </c>
      <c r="H127" s="54">
        <v>0.78749999999999998</v>
      </c>
      <c r="I127" s="54">
        <v>1</v>
      </c>
      <c r="J127" s="54">
        <v>0.75</v>
      </c>
      <c r="K127" s="54">
        <v>0.67213114754098302</v>
      </c>
      <c r="L127" s="54">
        <v>0.72222222222222199</v>
      </c>
      <c r="M127" s="54">
        <v>0.6</v>
      </c>
      <c r="N127" s="54">
        <v>0.73770491803278604</v>
      </c>
      <c r="O127" s="54">
        <v>1</v>
      </c>
      <c r="P127" s="54">
        <v>0.66666666666666596</v>
      </c>
      <c r="Q127" s="54">
        <v>0.71014492753623104</v>
      </c>
      <c r="R127" s="54">
        <v>0.94444444444444398</v>
      </c>
      <c r="S127" s="54">
        <v>0.69354838709677402</v>
      </c>
      <c r="T127" s="54">
        <v>0.77777777777777701</v>
      </c>
      <c r="U127" s="54">
        <v>0.88888888888888795</v>
      </c>
      <c r="V127" s="54">
        <v>0.77272727272727204</v>
      </c>
      <c r="W127" s="55">
        <f>(W126/W123)</f>
        <v>0.73536036036036034</v>
      </c>
    </row>
    <row r="128" spans="1:23" s="1" customFormat="1" x14ac:dyDescent="0.25">
      <c r="A128" s="156" t="s">
        <v>39</v>
      </c>
      <c r="B128" s="31" t="s">
        <v>21</v>
      </c>
      <c r="C128" s="32">
        <v>1</v>
      </c>
      <c r="D128" s="32">
        <v>1</v>
      </c>
      <c r="E128" s="32"/>
      <c r="F128" s="32"/>
      <c r="G128" s="32">
        <v>2</v>
      </c>
      <c r="H128" s="32"/>
      <c r="I128" s="32"/>
      <c r="J128" s="32"/>
      <c r="K128" s="32">
        <v>2</v>
      </c>
      <c r="L128" s="32"/>
      <c r="M128" s="32">
        <v>1</v>
      </c>
      <c r="N128" s="32">
        <v>2</v>
      </c>
      <c r="O128" s="32"/>
      <c r="P128" s="32">
        <v>1</v>
      </c>
      <c r="Q128" s="32">
        <v>1</v>
      </c>
      <c r="R128" s="32"/>
      <c r="S128" s="32"/>
      <c r="T128" s="32"/>
      <c r="U128" s="32">
        <v>2</v>
      </c>
      <c r="V128" s="32">
        <v>1</v>
      </c>
      <c r="W128" s="31">
        <f t="shared" si="0"/>
        <v>14</v>
      </c>
    </row>
    <row r="129" spans="1:23" x14ac:dyDescent="0.25">
      <c r="A129" s="157"/>
      <c r="B129" s="33" t="s">
        <v>22</v>
      </c>
      <c r="C129" s="34">
        <v>1</v>
      </c>
      <c r="D129" s="34">
        <v>0</v>
      </c>
      <c r="E129" s="34"/>
      <c r="F129" s="34"/>
      <c r="G129" s="34">
        <v>2</v>
      </c>
      <c r="H129" s="34"/>
      <c r="I129" s="34"/>
      <c r="J129" s="34"/>
      <c r="K129" s="34">
        <v>2</v>
      </c>
      <c r="L129" s="34"/>
      <c r="M129" s="34">
        <v>1</v>
      </c>
      <c r="N129" s="34">
        <v>1</v>
      </c>
      <c r="O129" s="34"/>
      <c r="P129" s="34">
        <v>1</v>
      </c>
      <c r="Q129" s="34">
        <v>1</v>
      </c>
      <c r="R129" s="34"/>
      <c r="S129" s="34"/>
      <c r="T129" s="34"/>
      <c r="U129" s="34">
        <v>2</v>
      </c>
      <c r="V129" s="34">
        <v>1</v>
      </c>
      <c r="W129" s="33">
        <f t="shared" si="0"/>
        <v>12</v>
      </c>
    </row>
    <row r="130" spans="1:23" x14ac:dyDescent="0.25">
      <c r="A130" s="158"/>
      <c r="B130" s="38" t="s">
        <v>23</v>
      </c>
      <c r="C130" s="39">
        <v>1</v>
      </c>
      <c r="D130" s="39">
        <v>0</v>
      </c>
      <c r="E130" s="39"/>
      <c r="F130" s="39"/>
      <c r="G130" s="39">
        <v>1</v>
      </c>
      <c r="H130" s="39"/>
      <c r="I130" s="39"/>
      <c r="J130" s="39"/>
      <c r="K130" s="39">
        <v>1</v>
      </c>
      <c r="L130" s="39"/>
      <c r="M130" s="39">
        <v>1</v>
      </c>
      <c r="N130" s="39">
        <v>0.5</v>
      </c>
      <c r="O130" s="39"/>
      <c r="P130" s="39">
        <v>1</v>
      </c>
      <c r="Q130" s="39">
        <v>1</v>
      </c>
      <c r="R130" s="39"/>
      <c r="S130" s="39"/>
      <c r="T130" s="39"/>
      <c r="U130" s="39">
        <v>1</v>
      </c>
      <c r="V130" s="39">
        <v>1</v>
      </c>
      <c r="W130" s="14">
        <f>(W129/W128)</f>
        <v>0.8571428571428571</v>
      </c>
    </row>
    <row r="131" spans="1:23" s="1" customFormat="1" x14ac:dyDescent="0.25">
      <c r="A131" s="157"/>
      <c r="B131" s="15" t="s">
        <v>24</v>
      </c>
      <c r="C131" s="16">
        <v>1</v>
      </c>
      <c r="D131" s="16">
        <v>0</v>
      </c>
      <c r="E131" s="16"/>
      <c r="F131" s="16"/>
      <c r="G131" s="16">
        <v>1</v>
      </c>
      <c r="H131" s="16"/>
      <c r="I131" s="16"/>
      <c r="J131" s="16"/>
      <c r="K131" s="16">
        <v>2</v>
      </c>
      <c r="L131" s="16"/>
      <c r="M131" s="16">
        <v>1</v>
      </c>
      <c r="N131" s="16">
        <v>1</v>
      </c>
      <c r="O131" s="16"/>
      <c r="P131" s="16">
        <v>1</v>
      </c>
      <c r="Q131" s="16">
        <v>1</v>
      </c>
      <c r="R131" s="16"/>
      <c r="S131" s="16"/>
      <c r="T131" s="16"/>
      <c r="U131" s="16">
        <v>2</v>
      </c>
      <c r="V131" s="16">
        <v>0</v>
      </c>
      <c r="W131" s="15">
        <f t="shared" si="0"/>
        <v>10</v>
      </c>
    </row>
    <row r="132" spans="1:23" x14ac:dyDescent="0.25">
      <c r="A132" s="159"/>
      <c r="B132" s="40" t="s">
        <v>25</v>
      </c>
      <c r="C132" s="41">
        <v>1</v>
      </c>
      <c r="D132" s="41">
        <v>0</v>
      </c>
      <c r="E132" s="41"/>
      <c r="F132" s="41"/>
      <c r="G132" s="41">
        <v>0.5</v>
      </c>
      <c r="H132" s="41"/>
      <c r="I132" s="41"/>
      <c r="J132" s="41"/>
      <c r="K132" s="41">
        <v>1</v>
      </c>
      <c r="L132" s="41"/>
      <c r="M132" s="41">
        <v>1</v>
      </c>
      <c r="N132" s="41">
        <v>0.5</v>
      </c>
      <c r="O132" s="41"/>
      <c r="P132" s="41">
        <v>1</v>
      </c>
      <c r="Q132" s="41">
        <v>1</v>
      </c>
      <c r="R132" s="41"/>
      <c r="S132" s="41"/>
      <c r="T132" s="41"/>
      <c r="U132" s="41">
        <v>1</v>
      </c>
      <c r="V132" s="41">
        <v>0</v>
      </c>
      <c r="W132" s="42">
        <f>(W131/W128)</f>
        <v>0.7142857142857143</v>
      </c>
    </row>
    <row r="133" spans="1:23" x14ac:dyDescent="0.25">
      <c r="A133" s="52"/>
      <c r="B133" s="68"/>
      <c r="C133" s="69"/>
      <c r="D133" s="69"/>
      <c r="E133" s="69"/>
      <c r="F133" s="69"/>
      <c r="G133" s="69"/>
      <c r="H133" s="69"/>
      <c r="I133" s="69"/>
      <c r="J133" s="69"/>
      <c r="K133" s="69"/>
      <c r="L133" s="69"/>
      <c r="M133" s="69"/>
      <c r="N133" s="69"/>
      <c r="O133" s="69"/>
      <c r="P133" s="69"/>
      <c r="Q133" s="69"/>
      <c r="R133" s="69"/>
      <c r="S133" s="69"/>
      <c r="T133" s="69"/>
      <c r="U133" s="69"/>
      <c r="V133" s="69"/>
      <c r="W133" s="70"/>
    </row>
    <row r="134" spans="1:23" x14ac:dyDescent="0.25">
      <c r="A134" s="52"/>
      <c r="B134" s="65"/>
      <c r="C134" s="66"/>
      <c r="D134" s="66"/>
      <c r="E134" s="66"/>
      <c r="F134" s="66"/>
      <c r="G134" s="66"/>
      <c r="H134" s="66"/>
      <c r="I134" s="66"/>
      <c r="J134" s="66"/>
      <c r="K134" s="66"/>
      <c r="L134" s="66"/>
      <c r="M134" s="66"/>
      <c r="N134" s="66"/>
      <c r="O134" s="66"/>
      <c r="P134" s="66"/>
      <c r="Q134" s="66"/>
      <c r="R134" s="66"/>
      <c r="S134" s="66"/>
      <c r="T134" s="66"/>
      <c r="U134" s="66"/>
      <c r="V134" s="66"/>
      <c r="W134" s="67"/>
    </row>
    <row r="135" spans="1:23" x14ac:dyDescent="0.25">
      <c r="A135" s="52"/>
      <c r="B135" s="65"/>
      <c r="C135" s="66"/>
      <c r="D135" s="66"/>
      <c r="E135" s="66"/>
      <c r="F135" s="66"/>
      <c r="G135" s="66"/>
      <c r="H135" s="66"/>
      <c r="I135" s="66"/>
      <c r="J135" s="66"/>
      <c r="K135" s="66"/>
      <c r="L135" s="66"/>
      <c r="M135" s="66"/>
      <c r="N135" s="66"/>
      <c r="O135" s="66"/>
      <c r="P135" s="66"/>
      <c r="Q135" s="66"/>
      <c r="R135" s="66"/>
      <c r="S135" s="66"/>
      <c r="T135" s="66"/>
      <c r="U135" s="66"/>
      <c r="V135" s="66"/>
      <c r="W135" s="67"/>
    </row>
    <row r="136" spans="1:23" x14ac:dyDescent="0.25">
      <c r="A136" s="52"/>
      <c r="B136" s="65"/>
      <c r="C136" s="66"/>
      <c r="D136" s="66"/>
      <c r="E136" s="66"/>
      <c r="F136" s="66"/>
      <c r="G136" s="66"/>
      <c r="H136" s="66"/>
      <c r="I136" s="66"/>
      <c r="J136" s="66"/>
      <c r="K136" s="66"/>
      <c r="L136" s="66"/>
      <c r="M136" s="66"/>
      <c r="N136" s="66"/>
      <c r="O136" s="66"/>
      <c r="P136" s="66"/>
      <c r="Q136" s="66"/>
      <c r="R136" s="66"/>
      <c r="S136" s="66"/>
      <c r="T136" s="66"/>
      <c r="U136" s="66"/>
      <c r="V136" s="66"/>
      <c r="W136" s="67"/>
    </row>
    <row r="137" spans="1:23" s="3" customFormat="1" ht="53.25" x14ac:dyDescent="0.25">
      <c r="B137" s="88" t="s">
        <v>43</v>
      </c>
      <c r="C137" s="89" t="s">
        <v>0</v>
      </c>
      <c r="D137" s="89" t="s">
        <v>1</v>
      </c>
      <c r="E137" s="89" t="s">
        <v>2</v>
      </c>
      <c r="F137" s="89" t="s">
        <v>3</v>
      </c>
      <c r="G137" s="89" t="s">
        <v>4</v>
      </c>
      <c r="H137" s="89" t="s">
        <v>5</v>
      </c>
      <c r="I137" s="89" t="s">
        <v>6</v>
      </c>
      <c r="J137" s="89" t="s">
        <v>7</v>
      </c>
      <c r="K137" s="89" t="s">
        <v>8</v>
      </c>
      <c r="L137" s="89" t="s">
        <v>9</v>
      </c>
      <c r="M137" s="89" t="s">
        <v>10</v>
      </c>
      <c r="N137" s="89" t="s">
        <v>11</v>
      </c>
      <c r="O137" s="89" t="s">
        <v>12</v>
      </c>
      <c r="P137" s="89" t="s">
        <v>13</v>
      </c>
      <c r="Q137" s="89" t="s">
        <v>14</v>
      </c>
      <c r="R137" s="89" t="s">
        <v>15</v>
      </c>
      <c r="S137" s="89" t="s">
        <v>16</v>
      </c>
      <c r="T137" s="89" t="s">
        <v>17</v>
      </c>
      <c r="U137" s="89" t="s">
        <v>18</v>
      </c>
      <c r="V137" s="89" t="s">
        <v>19</v>
      </c>
      <c r="W137" s="89" t="s">
        <v>20</v>
      </c>
    </row>
    <row r="138" spans="1:23" s="1" customFormat="1" x14ac:dyDescent="0.25">
      <c r="A138" s="160" t="s">
        <v>40</v>
      </c>
      <c r="B138" s="43" t="s">
        <v>21</v>
      </c>
      <c r="C138" s="44"/>
      <c r="D138" s="44">
        <v>8</v>
      </c>
      <c r="E138" s="44">
        <v>14</v>
      </c>
      <c r="F138" s="44">
        <v>2</v>
      </c>
      <c r="G138" s="44">
        <v>7</v>
      </c>
      <c r="H138" s="44">
        <v>15</v>
      </c>
      <c r="I138" s="44"/>
      <c r="J138" s="44">
        <v>6</v>
      </c>
      <c r="K138" s="44">
        <v>11</v>
      </c>
      <c r="L138" s="44">
        <v>3</v>
      </c>
      <c r="M138" s="44">
        <v>11</v>
      </c>
      <c r="N138" s="44">
        <v>14</v>
      </c>
      <c r="O138" s="44">
        <v>4</v>
      </c>
      <c r="P138" s="44">
        <v>11</v>
      </c>
      <c r="Q138" s="44">
        <v>19</v>
      </c>
      <c r="R138" s="44">
        <v>5</v>
      </c>
      <c r="S138" s="44">
        <v>11</v>
      </c>
      <c r="T138" s="44">
        <v>21</v>
      </c>
      <c r="U138" s="44">
        <v>4</v>
      </c>
      <c r="V138" s="44">
        <v>18</v>
      </c>
      <c r="W138" s="43">
        <f t="shared" si="0"/>
        <v>184</v>
      </c>
    </row>
    <row r="139" spans="1:23" x14ac:dyDescent="0.25">
      <c r="A139" s="161"/>
      <c r="B139" s="45" t="s">
        <v>22</v>
      </c>
      <c r="C139" s="46"/>
      <c r="D139" s="46">
        <v>8</v>
      </c>
      <c r="E139" s="46">
        <v>9</v>
      </c>
      <c r="F139" s="46">
        <v>2</v>
      </c>
      <c r="G139" s="46">
        <v>5</v>
      </c>
      <c r="H139" s="46">
        <v>14</v>
      </c>
      <c r="I139" s="46"/>
      <c r="J139" s="46">
        <v>5</v>
      </c>
      <c r="K139" s="46">
        <v>8</v>
      </c>
      <c r="L139" s="46">
        <v>2</v>
      </c>
      <c r="M139" s="46">
        <v>10</v>
      </c>
      <c r="N139" s="46">
        <v>12</v>
      </c>
      <c r="O139" s="46">
        <v>4</v>
      </c>
      <c r="P139" s="46">
        <v>6</v>
      </c>
      <c r="Q139" s="46">
        <v>18</v>
      </c>
      <c r="R139" s="46">
        <v>5</v>
      </c>
      <c r="S139" s="46">
        <v>9</v>
      </c>
      <c r="T139" s="46">
        <v>18</v>
      </c>
      <c r="U139" s="46">
        <v>4</v>
      </c>
      <c r="V139" s="46">
        <v>15</v>
      </c>
      <c r="W139" s="45">
        <f t="shared" si="0"/>
        <v>154</v>
      </c>
    </row>
    <row r="140" spans="1:23" x14ac:dyDescent="0.25">
      <c r="A140" s="162"/>
      <c r="B140" s="47" t="s">
        <v>23</v>
      </c>
      <c r="C140" s="48"/>
      <c r="D140" s="48">
        <v>1</v>
      </c>
      <c r="E140" s="48">
        <v>0.64285714285714202</v>
      </c>
      <c r="F140" s="48">
        <v>1</v>
      </c>
      <c r="G140" s="48">
        <v>0.71428571428571397</v>
      </c>
      <c r="H140" s="48">
        <v>0.93333333333333302</v>
      </c>
      <c r="I140" s="48"/>
      <c r="J140" s="48">
        <v>0.83333333333333304</v>
      </c>
      <c r="K140" s="48">
        <v>0.72727272727272696</v>
      </c>
      <c r="L140" s="48">
        <v>0.66666666666666596</v>
      </c>
      <c r="M140" s="48">
        <v>0.90909090909090895</v>
      </c>
      <c r="N140" s="48">
        <v>0.85714285714285698</v>
      </c>
      <c r="O140" s="48">
        <v>1</v>
      </c>
      <c r="P140" s="48">
        <v>0.54545454545454497</v>
      </c>
      <c r="Q140" s="48">
        <v>0.94736842105263097</v>
      </c>
      <c r="R140" s="48">
        <v>1</v>
      </c>
      <c r="S140" s="48">
        <v>0.81818181818181801</v>
      </c>
      <c r="T140" s="48">
        <v>0.85714285714285698</v>
      </c>
      <c r="U140" s="48">
        <v>1</v>
      </c>
      <c r="V140" s="48">
        <v>0.83333333333333304</v>
      </c>
      <c r="W140" s="49">
        <f>(W139/W138)</f>
        <v>0.83695652173913049</v>
      </c>
    </row>
    <row r="141" spans="1:23" s="1" customFormat="1" x14ac:dyDescent="0.25">
      <c r="A141" s="161"/>
      <c r="B141" s="50" t="s">
        <v>24</v>
      </c>
      <c r="C141" s="51"/>
      <c r="D141" s="51">
        <v>8</v>
      </c>
      <c r="E141" s="51">
        <v>9</v>
      </c>
      <c r="F141" s="51">
        <v>2</v>
      </c>
      <c r="G141" s="51">
        <v>4</v>
      </c>
      <c r="H141" s="51">
        <v>13</v>
      </c>
      <c r="I141" s="51"/>
      <c r="J141" s="51">
        <v>5</v>
      </c>
      <c r="K141" s="51">
        <v>7</v>
      </c>
      <c r="L141" s="51">
        <v>2</v>
      </c>
      <c r="M141" s="51">
        <v>10</v>
      </c>
      <c r="N141" s="51">
        <v>11</v>
      </c>
      <c r="O141" s="51">
        <v>4</v>
      </c>
      <c r="P141" s="51">
        <v>4</v>
      </c>
      <c r="Q141" s="51">
        <v>17</v>
      </c>
      <c r="R141" s="51">
        <v>5</v>
      </c>
      <c r="S141" s="51">
        <v>8</v>
      </c>
      <c r="T141" s="51">
        <v>16</v>
      </c>
      <c r="U141" s="51">
        <v>4</v>
      </c>
      <c r="V141" s="51">
        <v>14</v>
      </c>
      <c r="W141" s="50">
        <f>SUM(J141:V141)</f>
        <v>107</v>
      </c>
    </row>
    <row r="142" spans="1:23" ht="16.5" customHeight="1" x14ac:dyDescent="0.25">
      <c r="A142" s="163"/>
      <c r="B142" s="53" t="s">
        <v>25</v>
      </c>
      <c r="C142" s="54"/>
      <c r="D142" s="54">
        <v>1</v>
      </c>
      <c r="E142" s="54">
        <v>0.64285714285714202</v>
      </c>
      <c r="F142" s="54">
        <v>1</v>
      </c>
      <c r="G142" s="54">
        <v>0.57142857142857095</v>
      </c>
      <c r="H142" s="54">
        <v>0.86666666666666603</v>
      </c>
      <c r="I142" s="54"/>
      <c r="J142" s="54">
        <v>0.83333333333333304</v>
      </c>
      <c r="K142" s="54">
        <v>0.63636363636363602</v>
      </c>
      <c r="L142" s="54">
        <v>0.66666666666666596</v>
      </c>
      <c r="M142" s="54">
        <v>0.90909090909090895</v>
      </c>
      <c r="N142" s="54">
        <v>0.78571428571428503</v>
      </c>
      <c r="O142" s="54">
        <v>1</v>
      </c>
      <c r="P142" s="54">
        <v>0.36363636363636298</v>
      </c>
      <c r="Q142" s="54">
        <v>0.89473684210526305</v>
      </c>
      <c r="R142" s="54">
        <v>1</v>
      </c>
      <c r="S142" s="54">
        <v>0.72727272727272696</v>
      </c>
      <c r="T142" s="54">
        <v>0.76190476190476097</v>
      </c>
      <c r="U142" s="54">
        <v>1</v>
      </c>
      <c r="V142" s="54">
        <v>0.77777777777777701</v>
      </c>
      <c r="W142" s="55">
        <f>(W141/W138)</f>
        <v>0.58152173913043481</v>
      </c>
    </row>
    <row r="143" spans="1:23" s="1" customFormat="1" x14ac:dyDescent="0.25">
      <c r="A143" s="156" t="s">
        <v>41</v>
      </c>
      <c r="B143" s="31" t="s">
        <v>21</v>
      </c>
      <c r="C143" s="32"/>
      <c r="D143" s="32">
        <v>1</v>
      </c>
      <c r="E143" s="32"/>
      <c r="F143" s="32">
        <v>1</v>
      </c>
      <c r="G143" s="32">
        <v>1</v>
      </c>
      <c r="H143" s="32">
        <v>1</v>
      </c>
      <c r="I143" s="32">
        <v>1</v>
      </c>
      <c r="J143" s="32">
        <v>1</v>
      </c>
      <c r="K143" s="32">
        <v>1</v>
      </c>
      <c r="L143" s="32">
        <v>1</v>
      </c>
      <c r="M143" s="32">
        <v>6</v>
      </c>
      <c r="N143" s="32">
        <v>2</v>
      </c>
      <c r="O143" s="32"/>
      <c r="P143" s="32">
        <v>1</v>
      </c>
      <c r="Q143" s="32">
        <v>4</v>
      </c>
      <c r="R143" s="32"/>
      <c r="S143" s="32"/>
      <c r="T143" s="32">
        <v>4</v>
      </c>
      <c r="U143" s="32"/>
      <c r="V143" s="32"/>
      <c r="W143" s="31">
        <f>SUM(C143:V143)</f>
        <v>25</v>
      </c>
    </row>
    <row r="144" spans="1:23" x14ac:dyDescent="0.25">
      <c r="A144" s="157"/>
      <c r="B144" s="33" t="s">
        <v>22</v>
      </c>
      <c r="C144" s="34"/>
      <c r="D144" s="34">
        <v>1</v>
      </c>
      <c r="E144" s="34"/>
      <c r="F144" s="34">
        <v>1</v>
      </c>
      <c r="G144" s="34">
        <v>1</v>
      </c>
      <c r="H144" s="34">
        <v>1</v>
      </c>
      <c r="I144" s="34">
        <v>1</v>
      </c>
      <c r="J144" s="34">
        <v>0</v>
      </c>
      <c r="K144" s="34">
        <v>1</v>
      </c>
      <c r="L144" s="34">
        <v>1</v>
      </c>
      <c r="M144" s="34">
        <v>4</v>
      </c>
      <c r="N144" s="34">
        <v>2</v>
      </c>
      <c r="O144" s="34"/>
      <c r="P144" s="34">
        <v>1</v>
      </c>
      <c r="Q144" s="34">
        <v>4</v>
      </c>
      <c r="R144" s="34"/>
      <c r="S144" s="34"/>
      <c r="T144" s="34">
        <v>4</v>
      </c>
      <c r="U144" s="34"/>
      <c r="V144" s="34"/>
      <c r="W144" s="33">
        <f t="shared" si="0"/>
        <v>22</v>
      </c>
    </row>
    <row r="145" spans="1:23" x14ac:dyDescent="0.25">
      <c r="A145" s="158"/>
      <c r="B145" s="38" t="s">
        <v>23</v>
      </c>
      <c r="C145" s="39"/>
      <c r="D145" s="39">
        <v>1</v>
      </c>
      <c r="E145" s="39"/>
      <c r="F145" s="39">
        <v>1</v>
      </c>
      <c r="G145" s="39">
        <v>1</v>
      </c>
      <c r="H145" s="39">
        <v>1</v>
      </c>
      <c r="I145" s="39">
        <v>1</v>
      </c>
      <c r="J145" s="39">
        <v>0</v>
      </c>
      <c r="K145" s="39">
        <v>1</v>
      </c>
      <c r="L145" s="39">
        <v>1</v>
      </c>
      <c r="M145" s="39">
        <v>0.66666666666666596</v>
      </c>
      <c r="N145" s="39">
        <v>1</v>
      </c>
      <c r="O145" s="39"/>
      <c r="P145" s="39">
        <v>1</v>
      </c>
      <c r="Q145" s="39">
        <v>1</v>
      </c>
      <c r="R145" s="39"/>
      <c r="S145" s="39"/>
      <c r="T145" s="39">
        <v>1</v>
      </c>
      <c r="U145" s="39"/>
      <c r="V145" s="39"/>
      <c r="W145" s="14">
        <f>(W144/W143)</f>
        <v>0.88</v>
      </c>
    </row>
    <row r="146" spans="1:23" s="1" customFormat="1" x14ac:dyDescent="0.25">
      <c r="A146" s="157"/>
      <c r="B146" s="15" t="s">
        <v>24</v>
      </c>
      <c r="C146" s="16"/>
      <c r="D146" s="16">
        <v>0</v>
      </c>
      <c r="E146" s="16"/>
      <c r="F146" s="16">
        <v>1</v>
      </c>
      <c r="G146" s="16">
        <v>1</v>
      </c>
      <c r="H146" s="16">
        <v>1</v>
      </c>
      <c r="I146" s="16">
        <v>1</v>
      </c>
      <c r="J146" s="16">
        <v>0</v>
      </c>
      <c r="K146" s="16">
        <v>0</v>
      </c>
      <c r="L146" s="16">
        <v>1</v>
      </c>
      <c r="M146" s="16">
        <v>4</v>
      </c>
      <c r="N146" s="16">
        <v>1</v>
      </c>
      <c r="O146" s="16"/>
      <c r="P146" s="16">
        <v>1</v>
      </c>
      <c r="Q146" s="16">
        <v>3</v>
      </c>
      <c r="R146" s="16"/>
      <c r="S146" s="16"/>
      <c r="T146" s="16">
        <v>3</v>
      </c>
      <c r="U146" s="16"/>
      <c r="V146" s="16"/>
      <c r="W146" s="15">
        <f t="shared" si="0"/>
        <v>17</v>
      </c>
    </row>
    <row r="147" spans="1:23" x14ac:dyDescent="0.25">
      <c r="A147" s="159"/>
      <c r="B147" s="40" t="s">
        <v>25</v>
      </c>
      <c r="C147" s="41"/>
      <c r="D147" s="41">
        <v>0</v>
      </c>
      <c r="E147" s="41"/>
      <c r="F147" s="41">
        <v>1</v>
      </c>
      <c r="G147" s="41">
        <v>1</v>
      </c>
      <c r="H147" s="41">
        <v>1</v>
      </c>
      <c r="I147" s="41">
        <v>1</v>
      </c>
      <c r="J147" s="41">
        <v>0</v>
      </c>
      <c r="K147" s="41">
        <v>0</v>
      </c>
      <c r="L147" s="41">
        <v>1</v>
      </c>
      <c r="M147" s="41">
        <v>0.66666666666666596</v>
      </c>
      <c r="N147" s="41">
        <v>0.5</v>
      </c>
      <c r="O147" s="41"/>
      <c r="P147" s="41">
        <v>1</v>
      </c>
      <c r="Q147" s="41">
        <v>0.75</v>
      </c>
      <c r="R147" s="41"/>
      <c r="S147" s="41"/>
      <c r="T147" s="41">
        <v>0.75</v>
      </c>
      <c r="U147" s="41"/>
      <c r="V147" s="41"/>
      <c r="W147" s="42">
        <f>(W146/W143)</f>
        <v>0.68</v>
      </c>
    </row>
    <row r="148" spans="1:23" s="1" customFormat="1" x14ac:dyDescent="0.25">
      <c r="A148" s="160" t="s">
        <v>42</v>
      </c>
      <c r="B148" s="172" t="s">
        <v>21</v>
      </c>
      <c r="C148" s="168">
        <v>4</v>
      </c>
      <c r="D148" s="168">
        <v>8</v>
      </c>
      <c r="E148" s="168">
        <v>26</v>
      </c>
      <c r="F148" s="168">
        <v>2</v>
      </c>
      <c r="G148" s="168">
        <v>14</v>
      </c>
      <c r="H148" s="168">
        <v>32</v>
      </c>
      <c r="I148" s="168">
        <v>1</v>
      </c>
      <c r="J148" s="168">
        <v>21</v>
      </c>
      <c r="K148" s="168">
        <v>10</v>
      </c>
      <c r="L148" s="168">
        <v>3</v>
      </c>
      <c r="M148" s="168">
        <v>20</v>
      </c>
      <c r="N148" s="168">
        <v>20</v>
      </c>
      <c r="O148" s="168">
        <v>2</v>
      </c>
      <c r="P148" s="168">
        <v>18</v>
      </c>
      <c r="Q148" s="168">
        <v>20</v>
      </c>
      <c r="R148" s="168">
        <v>3</v>
      </c>
      <c r="S148" s="168">
        <v>14</v>
      </c>
      <c r="T148" s="168">
        <v>16</v>
      </c>
      <c r="U148" s="168">
        <v>7</v>
      </c>
      <c r="V148" s="168">
        <v>12</v>
      </c>
      <c r="W148" s="172">
        <f t="shared" si="0"/>
        <v>253</v>
      </c>
    </row>
    <row r="149" spans="1:23" x14ac:dyDescent="0.25">
      <c r="A149" s="161"/>
      <c r="B149" s="45" t="s">
        <v>22</v>
      </c>
      <c r="C149" s="46">
        <v>4</v>
      </c>
      <c r="D149" s="46">
        <v>4</v>
      </c>
      <c r="E149" s="46">
        <v>23</v>
      </c>
      <c r="F149" s="46">
        <v>2</v>
      </c>
      <c r="G149" s="46">
        <v>12</v>
      </c>
      <c r="H149" s="46">
        <v>29</v>
      </c>
      <c r="I149" s="46">
        <v>1</v>
      </c>
      <c r="J149" s="46">
        <v>16</v>
      </c>
      <c r="K149" s="46">
        <v>9</v>
      </c>
      <c r="L149" s="46">
        <v>3</v>
      </c>
      <c r="M149" s="46">
        <v>18</v>
      </c>
      <c r="N149" s="46">
        <v>17</v>
      </c>
      <c r="O149" s="46">
        <v>2</v>
      </c>
      <c r="P149" s="46">
        <v>18</v>
      </c>
      <c r="Q149" s="46">
        <v>18</v>
      </c>
      <c r="R149" s="46">
        <v>3</v>
      </c>
      <c r="S149" s="46">
        <v>12</v>
      </c>
      <c r="T149" s="46">
        <v>14</v>
      </c>
      <c r="U149" s="46">
        <v>7</v>
      </c>
      <c r="V149" s="46">
        <v>12</v>
      </c>
      <c r="W149" s="45">
        <f t="shared" si="0"/>
        <v>224</v>
      </c>
    </row>
    <row r="150" spans="1:23" x14ac:dyDescent="0.25">
      <c r="A150" s="162"/>
      <c r="B150" s="47" t="s">
        <v>23</v>
      </c>
      <c r="C150" s="48">
        <v>1</v>
      </c>
      <c r="D150" s="48">
        <v>0.5</v>
      </c>
      <c r="E150" s="48">
        <v>0.88461538461538403</v>
      </c>
      <c r="F150" s="48">
        <v>1</v>
      </c>
      <c r="G150" s="48">
        <v>0.85714285714285698</v>
      </c>
      <c r="H150" s="48">
        <v>0.90625</v>
      </c>
      <c r="I150" s="48">
        <v>1</v>
      </c>
      <c r="J150" s="48">
        <v>0.76190476190476097</v>
      </c>
      <c r="K150" s="48">
        <v>0.9</v>
      </c>
      <c r="L150" s="48">
        <v>1</v>
      </c>
      <c r="M150" s="48">
        <v>0.9</v>
      </c>
      <c r="N150" s="48">
        <v>0.85</v>
      </c>
      <c r="O150" s="48">
        <v>1</v>
      </c>
      <c r="P150" s="48">
        <v>1</v>
      </c>
      <c r="Q150" s="48">
        <v>0.9</v>
      </c>
      <c r="R150" s="48">
        <v>1</v>
      </c>
      <c r="S150" s="48">
        <v>0.85714285714285698</v>
      </c>
      <c r="T150" s="48">
        <v>0.875</v>
      </c>
      <c r="U150" s="48">
        <v>1</v>
      </c>
      <c r="V150" s="48">
        <v>1</v>
      </c>
      <c r="W150" s="49">
        <f>(W149/W148)</f>
        <v>0.88537549407114624</v>
      </c>
    </row>
    <row r="151" spans="1:23" s="1" customFormat="1" x14ac:dyDescent="0.25">
      <c r="A151" s="161"/>
      <c r="B151" s="50" t="s">
        <v>24</v>
      </c>
      <c r="C151" s="51">
        <v>4</v>
      </c>
      <c r="D151" s="51">
        <v>4</v>
      </c>
      <c r="E151" s="51">
        <v>21</v>
      </c>
      <c r="F151" s="51">
        <v>2</v>
      </c>
      <c r="G151" s="51">
        <v>11</v>
      </c>
      <c r="H151" s="51">
        <v>29</v>
      </c>
      <c r="I151" s="51">
        <v>1</v>
      </c>
      <c r="J151" s="51">
        <v>12</v>
      </c>
      <c r="K151" s="51">
        <v>9</v>
      </c>
      <c r="L151" s="51">
        <v>3</v>
      </c>
      <c r="M151" s="51">
        <v>13</v>
      </c>
      <c r="N151" s="51">
        <v>15</v>
      </c>
      <c r="O151" s="51">
        <v>2</v>
      </c>
      <c r="P151" s="51">
        <v>10</v>
      </c>
      <c r="Q151" s="51">
        <v>15</v>
      </c>
      <c r="R151" s="51">
        <v>3</v>
      </c>
      <c r="S151" s="51">
        <v>12</v>
      </c>
      <c r="T151" s="51">
        <v>13</v>
      </c>
      <c r="U151" s="51">
        <v>7</v>
      </c>
      <c r="V151" s="51">
        <v>10</v>
      </c>
      <c r="W151" s="50">
        <f t="shared" si="0"/>
        <v>196</v>
      </c>
    </row>
    <row r="152" spans="1:23" x14ac:dyDescent="0.25">
      <c r="A152" s="163"/>
      <c r="B152" s="53" t="s">
        <v>25</v>
      </c>
      <c r="C152" s="54">
        <v>1</v>
      </c>
      <c r="D152" s="54">
        <v>0.5</v>
      </c>
      <c r="E152" s="54">
        <v>0.80769230769230704</v>
      </c>
      <c r="F152" s="54">
        <v>1</v>
      </c>
      <c r="G152" s="54">
        <v>0.78571428571428503</v>
      </c>
      <c r="H152" s="54">
        <v>0.90625</v>
      </c>
      <c r="I152" s="54">
        <v>1</v>
      </c>
      <c r="J152" s="54">
        <v>0.57142857142857095</v>
      </c>
      <c r="K152" s="54">
        <v>0.9</v>
      </c>
      <c r="L152" s="54">
        <v>1</v>
      </c>
      <c r="M152" s="54">
        <v>0.65</v>
      </c>
      <c r="N152" s="54">
        <v>0.75</v>
      </c>
      <c r="O152" s="54">
        <v>1</v>
      </c>
      <c r="P152" s="54">
        <v>0.55555555555555503</v>
      </c>
      <c r="Q152" s="54">
        <v>0.75</v>
      </c>
      <c r="R152" s="54">
        <v>1</v>
      </c>
      <c r="S152" s="54">
        <v>0.85714285714285698</v>
      </c>
      <c r="T152" s="54">
        <v>0.8125</v>
      </c>
      <c r="U152" s="54">
        <v>1</v>
      </c>
      <c r="V152" s="54">
        <v>0.83333333333333304</v>
      </c>
      <c r="W152" s="55">
        <f>(W151/W148)</f>
        <v>0.77470355731225293</v>
      </c>
    </row>
    <row r="153" spans="1:23" s="1" customFormat="1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</row>
  </sheetData>
  <pageMargins left="0.25" right="0.2" top="0.25" bottom="0.5" header="0.25" footer="0.05"/>
  <pageSetup orientation="landscape" r:id="rId1"/>
  <headerFooter>
    <oddFooter>&amp;C&amp;P FCS 50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4"/>
  <sheetViews>
    <sheetView view="pageLayout" topLeftCell="A134" zoomScaleNormal="100" workbookViewId="0">
      <selection activeCell="B148" sqref="B148:B149"/>
    </sheetView>
  </sheetViews>
  <sheetFormatPr defaultRowHeight="15" x14ac:dyDescent="0.25"/>
  <cols>
    <col min="1" max="1" width="14.7109375" customWidth="1"/>
    <col min="2" max="2" width="10.5703125" customWidth="1"/>
    <col min="3" max="15" width="5.5703125" bestFit="1" customWidth="1"/>
    <col min="16" max="16" width="4.5703125" bestFit="1" customWidth="1"/>
    <col min="17" max="17" width="4.140625" bestFit="1" customWidth="1"/>
    <col min="18" max="18" width="5" style="72" bestFit="1" customWidth="1"/>
    <col min="19" max="22" width="4.140625" style="72" bestFit="1" customWidth="1"/>
    <col min="23" max="23" width="4.42578125" style="72" bestFit="1" customWidth="1"/>
    <col min="24" max="16384" width="9.140625" style="72"/>
  </cols>
  <sheetData>
    <row r="1" spans="1:23" s="87" customFormat="1" ht="24" thickBot="1" x14ac:dyDescent="0.4">
      <c r="A1" s="121" t="s">
        <v>63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95"/>
      <c r="Q1" s="85"/>
    </row>
    <row r="2" spans="1:23" ht="53.25" x14ac:dyDescent="0.25">
      <c r="A2" s="138"/>
      <c r="B2" s="93" t="s">
        <v>43</v>
      </c>
      <c r="C2" s="94" t="s">
        <v>1</v>
      </c>
      <c r="D2" s="94" t="s">
        <v>2</v>
      </c>
      <c r="E2" s="94" t="s">
        <v>4</v>
      </c>
      <c r="F2" s="94" t="s">
        <v>5</v>
      </c>
      <c r="G2" s="94" t="s">
        <v>7</v>
      </c>
      <c r="H2" s="94" t="s">
        <v>8</v>
      </c>
      <c r="I2" s="94" t="s">
        <v>10</v>
      </c>
      <c r="J2" s="94" t="s">
        <v>11</v>
      </c>
      <c r="K2" s="94" t="s">
        <v>13</v>
      </c>
      <c r="L2" s="94" t="s">
        <v>14</v>
      </c>
      <c r="M2" s="94" t="s">
        <v>16</v>
      </c>
      <c r="N2" s="94" t="s">
        <v>17</v>
      </c>
      <c r="O2" s="94" t="s">
        <v>19</v>
      </c>
      <c r="P2" s="94" t="s">
        <v>20</v>
      </c>
      <c r="Q2" s="72"/>
    </row>
    <row r="3" spans="1:23" ht="18" x14ac:dyDescent="0.25">
      <c r="A3" s="61" t="s">
        <v>26</v>
      </c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84"/>
      <c r="Q3" s="73"/>
      <c r="R3" s="73"/>
      <c r="S3" s="73"/>
      <c r="T3" s="73"/>
      <c r="U3" s="73"/>
      <c r="V3" s="73"/>
      <c r="W3" s="73"/>
    </row>
    <row r="4" spans="1:23" x14ac:dyDescent="0.25">
      <c r="A4" s="139"/>
      <c r="B4" s="31" t="s">
        <v>21</v>
      </c>
      <c r="C4" s="32">
        <v>74</v>
      </c>
      <c r="D4" s="32">
        <v>69</v>
      </c>
      <c r="E4" s="32">
        <v>68</v>
      </c>
      <c r="F4" s="32">
        <v>60</v>
      </c>
      <c r="G4" s="32">
        <v>68</v>
      </c>
      <c r="H4" s="32">
        <v>46</v>
      </c>
      <c r="I4" s="32">
        <v>64</v>
      </c>
      <c r="J4" s="32">
        <v>58</v>
      </c>
      <c r="K4" s="32">
        <v>69</v>
      </c>
      <c r="L4" s="32">
        <v>51</v>
      </c>
      <c r="M4" s="32">
        <v>69</v>
      </c>
      <c r="N4" s="32">
        <v>70</v>
      </c>
      <c r="O4" s="32">
        <v>91</v>
      </c>
      <c r="P4" s="57">
        <f>SUM(C4:O4)</f>
        <v>857</v>
      </c>
      <c r="Q4" s="74"/>
      <c r="R4" s="74"/>
      <c r="S4" s="74"/>
      <c r="T4" s="74"/>
      <c r="U4" s="74"/>
      <c r="V4" s="74"/>
      <c r="W4" s="75"/>
    </row>
    <row r="5" spans="1:23" x14ac:dyDescent="0.25">
      <c r="A5" s="140"/>
      <c r="B5" s="33" t="s">
        <v>22</v>
      </c>
      <c r="C5" s="34">
        <v>39</v>
      </c>
      <c r="D5" s="34">
        <v>31</v>
      </c>
      <c r="E5" s="34">
        <v>39</v>
      </c>
      <c r="F5" s="34">
        <v>28</v>
      </c>
      <c r="G5" s="34">
        <v>39</v>
      </c>
      <c r="H5" s="34">
        <v>24</v>
      </c>
      <c r="I5" s="34">
        <v>41</v>
      </c>
      <c r="J5" s="34">
        <v>36</v>
      </c>
      <c r="K5" s="34">
        <v>42</v>
      </c>
      <c r="L5" s="34">
        <v>44</v>
      </c>
      <c r="M5" s="34">
        <v>53</v>
      </c>
      <c r="N5" s="34">
        <v>65</v>
      </c>
      <c r="O5" s="34">
        <v>78</v>
      </c>
      <c r="P5" s="34">
        <v>559</v>
      </c>
      <c r="Q5" s="76"/>
      <c r="R5" s="76"/>
      <c r="S5" s="76"/>
      <c r="T5" s="76"/>
      <c r="U5" s="76"/>
      <c r="V5" s="76"/>
      <c r="W5" s="77"/>
    </row>
    <row r="6" spans="1:23" x14ac:dyDescent="0.25">
      <c r="A6" s="141"/>
      <c r="B6" s="38" t="s">
        <v>23</v>
      </c>
      <c r="C6" s="39">
        <v>0.52702702702702697</v>
      </c>
      <c r="D6" s="39">
        <v>0.44927536231884002</v>
      </c>
      <c r="E6" s="39">
        <v>0.57352941176470495</v>
      </c>
      <c r="F6" s="39">
        <v>0.46666666666666601</v>
      </c>
      <c r="G6" s="39">
        <v>0.57352941176470495</v>
      </c>
      <c r="H6" s="39">
        <v>0.52173913043478204</v>
      </c>
      <c r="I6" s="39">
        <v>0.640625</v>
      </c>
      <c r="J6" s="39">
        <v>0.62068965517241304</v>
      </c>
      <c r="K6" s="39">
        <v>0.60869565217391297</v>
      </c>
      <c r="L6" s="39">
        <v>0.86274509803921495</v>
      </c>
      <c r="M6" s="39">
        <v>0.76811594202898503</v>
      </c>
      <c r="N6" s="39">
        <v>0.92857142857142805</v>
      </c>
      <c r="O6" s="39">
        <v>0.85714285714285698</v>
      </c>
      <c r="P6" s="39">
        <v>0.652275379229871</v>
      </c>
      <c r="Q6" s="78"/>
      <c r="R6" s="78"/>
      <c r="S6" s="78"/>
      <c r="T6" s="78"/>
      <c r="U6" s="78"/>
      <c r="V6" s="78"/>
      <c r="W6" s="79"/>
    </row>
    <row r="7" spans="1:23" x14ac:dyDescent="0.25">
      <c r="A7" s="140"/>
      <c r="B7" s="15" t="s">
        <v>24</v>
      </c>
      <c r="C7" s="16">
        <v>30</v>
      </c>
      <c r="D7" s="16">
        <v>31</v>
      </c>
      <c r="E7" s="16">
        <v>23</v>
      </c>
      <c r="F7" s="16">
        <v>17</v>
      </c>
      <c r="G7" s="16">
        <v>29</v>
      </c>
      <c r="H7" s="16">
        <v>21</v>
      </c>
      <c r="I7" s="16">
        <v>40</v>
      </c>
      <c r="J7" s="16">
        <v>32</v>
      </c>
      <c r="K7" s="16">
        <v>35</v>
      </c>
      <c r="L7" s="16">
        <v>30</v>
      </c>
      <c r="M7" s="16">
        <v>46</v>
      </c>
      <c r="N7" s="16">
        <v>55</v>
      </c>
      <c r="O7" s="16">
        <v>56</v>
      </c>
      <c r="P7" s="16">
        <v>445</v>
      </c>
      <c r="Q7" s="80"/>
      <c r="R7" s="80"/>
      <c r="S7" s="80"/>
      <c r="T7" s="80"/>
      <c r="U7" s="80"/>
      <c r="V7" s="80"/>
      <c r="W7" s="81"/>
    </row>
    <row r="8" spans="1:23" x14ac:dyDescent="0.25">
      <c r="A8" s="142"/>
      <c r="B8" s="35" t="s">
        <v>25</v>
      </c>
      <c r="C8" s="36">
        <v>0.40540540540540498</v>
      </c>
      <c r="D8" s="36">
        <v>0.44927536231884002</v>
      </c>
      <c r="E8" s="36">
        <v>0.33823529411764702</v>
      </c>
      <c r="F8" s="36">
        <v>0.28333333333333299</v>
      </c>
      <c r="G8" s="36">
        <v>0.42647058823529399</v>
      </c>
      <c r="H8" s="36">
        <v>0.45652173913043398</v>
      </c>
      <c r="I8" s="36">
        <v>0.625</v>
      </c>
      <c r="J8" s="36">
        <v>0.55172413793103403</v>
      </c>
      <c r="K8" s="36">
        <v>0.50724637681159401</v>
      </c>
      <c r="L8" s="36">
        <v>0.58823529411764697</v>
      </c>
      <c r="M8" s="36">
        <v>0.66666666666666596</v>
      </c>
      <c r="N8" s="36">
        <v>0.78571428571428503</v>
      </c>
      <c r="O8" s="36">
        <v>0.61538461538461497</v>
      </c>
      <c r="P8" s="36">
        <v>0.51925320886814397</v>
      </c>
      <c r="Q8" s="82"/>
      <c r="R8" s="82"/>
      <c r="S8" s="82"/>
      <c r="T8" s="82"/>
      <c r="U8" s="82"/>
      <c r="V8" s="82"/>
      <c r="W8" s="83"/>
    </row>
    <row r="9" spans="1:23" ht="18" x14ac:dyDescent="0.25">
      <c r="A9" s="101" t="s">
        <v>27</v>
      </c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86"/>
      <c r="S9" s="86"/>
      <c r="T9" s="86"/>
      <c r="U9" s="86"/>
      <c r="V9" s="86"/>
      <c r="W9" s="86"/>
    </row>
    <row r="10" spans="1:23" ht="53.25" x14ac:dyDescent="0.25">
      <c r="A10" s="166"/>
      <c r="B10" s="88" t="s">
        <v>43</v>
      </c>
      <c r="C10" s="89" t="s">
        <v>1</v>
      </c>
      <c r="D10" s="89" t="s">
        <v>2</v>
      </c>
      <c r="E10" s="89" t="s">
        <v>4</v>
      </c>
      <c r="F10" s="89" t="s">
        <v>5</v>
      </c>
      <c r="G10" s="89" t="s">
        <v>7</v>
      </c>
      <c r="H10" s="89" t="s">
        <v>8</v>
      </c>
      <c r="I10" s="89" t="s">
        <v>10</v>
      </c>
      <c r="J10" s="89" t="s">
        <v>11</v>
      </c>
      <c r="K10" s="89" t="s">
        <v>13</v>
      </c>
      <c r="L10" s="89" t="s">
        <v>14</v>
      </c>
      <c r="M10" s="89" t="s">
        <v>16</v>
      </c>
      <c r="N10" s="89" t="s">
        <v>17</v>
      </c>
      <c r="O10" s="89" t="s">
        <v>19</v>
      </c>
      <c r="P10" s="89" t="s">
        <v>20</v>
      </c>
      <c r="Q10" s="86"/>
      <c r="R10" s="86"/>
      <c r="S10" s="86"/>
      <c r="T10" s="86"/>
      <c r="U10" s="86"/>
      <c r="V10" s="86"/>
      <c r="W10" s="86"/>
    </row>
    <row r="11" spans="1:23" x14ac:dyDescent="0.25">
      <c r="A11" s="111" t="s">
        <v>28</v>
      </c>
      <c r="B11" s="31" t="s">
        <v>21</v>
      </c>
      <c r="C11" s="32">
        <v>63</v>
      </c>
      <c r="D11" s="32">
        <v>49</v>
      </c>
      <c r="E11" s="32">
        <v>59</v>
      </c>
      <c r="F11" s="32">
        <v>54</v>
      </c>
      <c r="G11" s="32">
        <v>58</v>
      </c>
      <c r="H11" s="32">
        <v>41</v>
      </c>
      <c r="I11" s="32">
        <v>49</v>
      </c>
      <c r="J11" s="32">
        <v>48</v>
      </c>
      <c r="K11" s="32">
        <v>61</v>
      </c>
      <c r="L11" s="32">
        <v>46</v>
      </c>
      <c r="M11" s="32">
        <v>60</v>
      </c>
      <c r="N11" s="32">
        <v>60</v>
      </c>
      <c r="O11" s="32">
        <v>67</v>
      </c>
      <c r="P11" s="32">
        <v>715</v>
      </c>
    </row>
    <row r="12" spans="1:23" x14ac:dyDescent="0.25">
      <c r="A12" s="143"/>
      <c r="B12" s="33" t="s">
        <v>22</v>
      </c>
      <c r="C12" s="34">
        <v>33</v>
      </c>
      <c r="D12" s="34">
        <v>24</v>
      </c>
      <c r="E12" s="34">
        <v>34</v>
      </c>
      <c r="F12" s="34">
        <v>23</v>
      </c>
      <c r="G12" s="34">
        <v>37</v>
      </c>
      <c r="H12" s="34">
        <v>20</v>
      </c>
      <c r="I12" s="34">
        <v>31</v>
      </c>
      <c r="J12" s="34">
        <v>28</v>
      </c>
      <c r="K12" s="34">
        <v>36</v>
      </c>
      <c r="L12" s="34">
        <v>39</v>
      </c>
      <c r="M12" s="34">
        <v>47</v>
      </c>
      <c r="N12" s="34">
        <v>55</v>
      </c>
      <c r="O12" s="34">
        <v>58</v>
      </c>
      <c r="P12" s="34">
        <v>465</v>
      </c>
    </row>
    <row r="13" spans="1:23" x14ac:dyDescent="0.25">
      <c r="A13" s="144"/>
      <c r="B13" s="38" t="s">
        <v>23</v>
      </c>
      <c r="C13" s="39">
        <v>0.52380952380952295</v>
      </c>
      <c r="D13" s="39">
        <v>0.48979591836734598</v>
      </c>
      <c r="E13" s="39">
        <v>0.57627118644067699</v>
      </c>
      <c r="F13" s="39">
        <v>0.42592592592592499</v>
      </c>
      <c r="G13" s="39">
        <v>0.63793103448275801</v>
      </c>
      <c r="H13" s="39">
        <v>0.48780487804877998</v>
      </c>
      <c r="I13" s="39">
        <v>0.63265306122448906</v>
      </c>
      <c r="J13" s="39">
        <v>0.58333333333333304</v>
      </c>
      <c r="K13" s="39">
        <v>0.59016393442622905</v>
      </c>
      <c r="L13" s="39">
        <v>0.84782608695652095</v>
      </c>
      <c r="M13" s="39">
        <v>0.78333333333333299</v>
      </c>
      <c r="N13" s="39">
        <v>0.91666666666666596</v>
      </c>
      <c r="O13" s="39">
        <v>0.86567164179104406</v>
      </c>
      <c r="P13" s="98">
        <f>(P12/P11)</f>
        <v>0.65034965034965031</v>
      </c>
    </row>
    <row r="14" spans="1:23" x14ac:dyDescent="0.25">
      <c r="A14" s="143"/>
      <c r="B14" s="15" t="s">
        <v>24</v>
      </c>
      <c r="C14" s="16">
        <v>27</v>
      </c>
      <c r="D14" s="16">
        <v>24</v>
      </c>
      <c r="E14" s="16">
        <v>22</v>
      </c>
      <c r="F14" s="16">
        <v>14</v>
      </c>
      <c r="G14" s="16">
        <v>27</v>
      </c>
      <c r="H14" s="16">
        <v>17</v>
      </c>
      <c r="I14" s="16">
        <v>31</v>
      </c>
      <c r="J14" s="16">
        <v>24</v>
      </c>
      <c r="K14" s="16">
        <v>29</v>
      </c>
      <c r="L14" s="16">
        <v>26</v>
      </c>
      <c r="M14" s="16">
        <v>40</v>
      </c>
      <c r="N14" s="16">
        <v>46</v>
      </c>
      <c r="O14" s="16">
        <v>45</v>
      </c>
      <c r="P14" s="16">
        <v>372</v>
      </c>
    </row>
    <row r="15" spans="1:23" x14ac:dyDescent="0.25">
      <c r="A15" s="145"/>
      <c r="B15" s="40" t="s">
        <v>25</v>
      </c>
      <c r="C15" s="36">
        <v>0.42857142857142799</v>
      </c>
      <c r="D15" s="36">
        <v>0.48979591836734598</v>
      </c>
      <c r="E15" s="36">
        <v>0.37288135593220301</v>
      </c>
      <c r="F15" s="36">
        <v>0.25925925925925902</v>
      </c>
      <c r="G15" s="36">
        <v>0.46551724137931</v>
      </c>
      <c r="H15" s="36">
        <v>0.41463414634146301</v>
      </c>
      <c r="I15" s="36">
        <v>0.63265306122448906</v>
      </c>
      <c r="J15" s="36">
        <v>0.5</v>
      </c>
      <c r="K15" s="36">
        <v>0.47540983606557302</v>
      </c>
      <c r="L15" s="36">
        <v>0.56521739130434701</v>
      </c>
      <c r="M15" s="36">
        <v>0.66666666666666596</v>
      </c>
      <c r="N15" s="36">
        <v>0.76666666666666605</v>
      </c>
      <c r="O15" s="36">
        <v>0.67164179104477595</v>
      </c>
      <c r="P15" s="36">
        <v>0.52027972027972003</v>
      </c>
    </row>
    <row r="16" spans="1:23" x14ac:dyDescent="0.25">
      <c r="A16" s="167" t="s">
        <v>29</v>
      </c>
      <c r="B16" s="172" t="s">
        <v>21</v>
      </c>
      <c r="C16" s="44">
        <v>8</v>
      </c>
      <c r="D16" s="44">
        <v>12</v>
      </c>
      <c r="E16" s="44">
        <v>6</v>
      </c>
      <c r="F16" s="44">
        <v>5</v>
      </c>
      <c r="G16" s="44">
        <v>10</v>
      </c>
      <c r="H16" s="44">
        <v>5</v>
      </c>
      <c r="I16" s="44">
        <v>13</v>
      </c>
      <c r="J16" s="44">
        <v>8</v>
      </c>
      <c r="K16" s="44">
        <v>6</v>
      </c>
      <c r="L16" s="44">
        <v>4</v>
      </c>
      <c r="M16" s="44">
        <v>9</v>
      </c>
      <c r="N16" s="44">
        <v>9</v>
      </c>
      <c r="O16" s="44">
        <v>23</v>
      </c>
      <c r="P16" s="168">
        <v>118</v>
      </c>
    </row>
    <row r="17" spans="1:23" x14ac:dyDescent="0.25">
      <c r="A17" s="169"/>
      <c r="B17" s="45" t="s">
        <v>22</v>
      </c>
      <c r="C17" s="46">
        <v>4</v>
      </c>
      <c r="D17" s="46">
        <v>4</v>
      </c>
      <c r="E17" s="46">
        <v>3</v>
      </c>
      <c r="F17" s="46">
        <v>4</v>
      </c>
      <c r="G17" s="46">
        <v>2</v>
      </c>
      <c r="H17" s="46">
        <v>4</v>
      </c>
      <c r="I17" s="46">
        <v>9</v>
      </c>
      <c r="J17" s="46">
        <v>7</v>
      </c>
      <c r="K17" s="46">
        <v>4</v>
      </c>
      <c r="L17" s="46">
        <v>4</v>
      </c>
      <c r="M17" s="46">
        <v>6</v>
      </c>
      <c r="N17" s="46">
        <v>9</v>
      </c>
      <c r="O17" s="46">
        <v>19</v>
      </c>
      <c r="P17" s="46">
        <v>79</v>
      </c>
    </row>
    <row r="18" spans="1:23" x14ac:dyDescent="0.25">
      <c r="A18" s="170"/>
      <c r="B18" s="47" t="s">
        <v>23</v>
      </c>
      <c r="C18" s="48">
        <v>0.5</v>
      </c>
      <c r="D18" s="48">
        <v>0.33333333333333298</v>
      </c>
      <c r="E18" s="48">
        <v>0.5</v>
      </c>
      <c r="F18" s="48">
        <v>0.8</v>
      </c>
      <c r="G18" s="48">
        <v>0.2</v>
      </c>
      <c r="H18" s="48">
        <v>0.8</v>
      </c>
      <c r="I18" s="48">
        <v>0.69230769230769196</v>
      </c>
      <c r="J18" s="48">
        <v>0.875</v>
      </c>
      <c r="K18" s="48">
        <v>0.66666666666666596</v>
      </c>
      <c r="L18" s="48">
        <v>1</v>
      </c>
      <c r="M18" s="48">
        <v>0.66666666666666596</v>
      </c>
      <c r="N18" s="48">
        <v>1</v>
      </c>
      <c r="O18" s="48">
        <v>0.82608695652173902</v>
      </c>
      <c r="P18" s="48">
        <v>0.66949152542372803</v>
      </c>
    </row>
    <row r="19" spans="1:23" x14ac:dyDescent="0.25">
      <c r="A19" s="169"/>
      <c r="B19" s="50" t="s">
        <v>24</v>
      </c>
      <c r="C19" s="51">
        <v>2</v>
      </c>
      <c r="D19" s="51">
        <v>4</v>
      </c>
      <c r="E19" s="51">
        <v>1</v>
      </c>
      <c r="F19" s="51">
        <v>2</v>
      </c>
      <c r="G19" s="51">
        <v>2</v>
      </c>
      <c r="H19" s="51">
        <v>4</v>
      </c>
      <c r="I19" s="51">
        <v>8</v>
      </c>
      <c r="J19" s="51">
        <v>7</v>
      </c>
      <c r="K19" s="51">
        <v>4</v>
      </c>
      <c r="L19" s="51">
        <v>4</v>
      </c>
      <c r="M19" s="51">
        <v>6</v>
      </c>
      <c r="N19" s="51">
        <v>9</v>
      </c>
      <c r="O19" s="51">
        <v>10</v>
      </c>
      <c r="P19" s="51">
        <v>63</v>
      </c>
    </row>
    <row r="20" spans="1:23" x14ac:dyDescent="0.25">
      <c r="A20" s="171"/>
      <c r="B20" s="53" t="s">
        <v>25</v>
      </c>
      <c r="C20" s="54">
        <v>0.25</v>
      </c>
      <c r="D20" s="54">
        <v>0.33333333333333298</v>
      </c>
      <c r="E20" s="54">
        <v>0.16666666666666599</v>
      </c>
      <c r="F20" s="54">
        <v>0.4</v>
      </c>
      <c r="G20" s="54">
        <v>0.2</v>
      </c>
      <c r="H20" s="54">
        <v>0.8</v>
      </c>
      <c r="I20" s="54">
        <v>0.61538461538461497</v>
      </c>
      <c r="J20" s="54">
        <v>0.875</v>
      </c>
      <c r="K20" s="54">
        <v>0.66666666666666596</v>
      </c>
      <c r="L20" s="54">
        <v>1</v>
      </c>
      <c r="M20" s="54">
        <v>0.66666666666666596</v>
      </c>
      <c r="N20" s="54">
        <v>1</v>
      </c>
      <c r="O20" s="54">
        <v>0.434782608695652</v>
      </c>
      <c r="P20" s="54">
        <v>0.53389830508474501</v>
      </c>
    </row>
    <row r="21" spans="1:23" x14ac:dyDescent="0.25">
      <c r="A21" s="111" t="s">
        <v>30</v>
      </c>
      <c r="B21" s="31" t="s">
        <v>21</v>
      </c>
      <c r="C21" s="32">
        <v>3</v>
      </c>
      <c r="D21" s="32">
        <v>8</v>
      </c>
      <c r="E21" s="32">
        <v>3</v>
      </c>
      <c r="F21" s="32">
        <v>1</v>
      </c>
      <c r="G21" s="32"/>
      <c r="H21" s="32"/>
      <c r="I21" s="32">
        <v>2</v>
      </c>
      <c r="J21" s="32">
        <v>2</v>
      </c>
      <c r="K21" s="32">
        <v>2</v>
      </c>
      <c r="L21" s="32">
        <v>1</v>
      </c>
      <c r="M21" s="32"/>
      <c r="N21" s="32">
        <v>1</v>
      </c>
      <c r="O21" s="32">
        <v>1</v>
      </c>
      <c r="P21" s="57">
        <v>24</v>
      </c>
    </row>
    <row r="22" spans="1:23" x14ac:dyDescent="0.25">
      <c r="A22" s="146"/>
      <c r="B22" s="33" t="s">
        <v>22</v>
      </c>
      <c r="C22" s="34">
        <v>2</v>
      </c>
      <c r="D22" s="34">
        <v>3</v>
      </c>
      <c r="E22" s="34">
        <v>2</v>
      </c>
      <c r="F22" s="34">
        <v>1</v>
      </c>
      <c r="G22" s="34"/>
      <c r="H22" s="34"/>
      <c r="I22" s="34">
        <v>1</v>
      </c>
      <c r="J22" s="34">
        <v>1</v>
      </c>
      <c r="K22" s="34">
        <v>2</v>
      </c>
      <c r="L22" s="34">
        <v>1</v>
      </c>
      <c r="M22" s="34"/>
      <c r="N22" s="34">
        <v>1</v>
      </c>
      <c r="O22" s="34">
        <v>1</v>
      </c>
      <c r="P22" s="34">
        <v>15</v>
      </c>
    </row>
    <row r="23" spans="1:23" x14ac:dyDescent="0.25">
      <c r="A23" s="147"/>
      <c r="B23" s="38" t="s">
        <v>23</v>
      </c>
      <c r="C23" s="39">
        <v>0.66666666666666596</v>
      </c>
      <c r="D23" s="39">
        <v>0.375</v>
      </c>
      <c r="E23" s="39">
        <v>0.66666666666666596</v>
      </c>
      <c r="F23" s="39">
        <v>1</v>
      </c>
      <c r="G23" s="39"/>
      <c r="H23" s="39"/>
      <c r="I23" s="39">
        <v>0.5</v>
      </c>
      <c r="J23" s="39">
        <v>0.5</v>
      </c>
      <c r="K23" s="39">
        <v>1</v>
      </c>
      <c r="L23" s="39">
        <v>1</v>
      </c>
      <c r="M23" s="39"/>
      <c r="N23" s="39">
        <v>1</v>
      </c>
      <c r="O23" s="39">
        <v>1</v>
      </c>
      <c r="P23" s="39">
        <v>0.625</v>
      </c>
    </row>
    <row r="24" spans="1:23" x14ac:dyDescent="0.25">
      <c r="A24" s="146"/>
      <c r="B24" s="15" t="s">
        <v>24</v>
      </c>
      <c r="C24" s="16">
        <v>1</v>
      </c>
      <c r="D24" s="16">
        <v>3</v>
      </c>
      <c r="E24" s="16">
        <v>0</v>
      </c>
      <c r="F24" s="16">
        <v>1</v>
      </c>
      <c r="G24" s="16"/>
      <c r="H24" s="16"/>
      <c r="I24" s="16">
        <v>1</v>
      </c>
      <c r="J24" s="16">
        <v>1</v>
      </c>
      <c r="K24" s="16">
        <v>2</v>
      </c>
      <c r="L24" s="16">
        <v>0</v>
      </c>
      <c r="M24" s="16"/>
      <c r="N24" s="16">
        <v>0</v>
      </c>
      <c r="O24" s="16">
        <v>1</v>
      </c>
      <c r="P24" s="16">
        <v>10</v>
      </c>
    </row>
    <row r="25" spans="1:23" x14ac:dyDescent="0.25">
      <c r="A25" s="148"/>
      <c r="B25" s="35" t="s">
        <v>25</v>
      </c>
      <c r="C25" s="36">
        <v>0.33333333333333298</v>
      </c>
      <c r="D25" s="36">
        <v>0.375</v>
      </c>
      <c r="E25" s="36">
        <v>0</v>
      </c>
      <c r="F25" s="36">
        <v>1</v>
      </c>
      <c r="G25" s="36"/>
      <c r="H25" s="36"/>
      <c r="I25" s="36">
        <v>0.5</v>
      </c>
      <c r="J25" s="36">
        <v>0.5</v>
      </c>
      <c r="K25" s="36">
        <v>1</v>
      </c>
      <c r="L25" s="36">
        <v>0</v>
      </c>
      <c r="M25" s="36"/>
      <c r="N25" s="36">
        <v>0</v>
      </c>
      <c r="O25" s="36">
        <v>1</v>
      </c>
      <c r="P25" s="36">
        <v>0.41666666666666602</v>
      </c>
    </row>
    <row r="26" spans="1:23" x14ac:dyDescent="0.25">
      <c r="A26" s="28"/>
      <c r="B26" s="92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</row>
    <row r="27" spans="1:23" x14ac:dyDescent="0.25">
      <c r="A27" s="28"/>
      <c r="B27" s="92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</row>
    <row r="28" spans="1:23" x14ac:dyDescent="0.25">
      <c r="A28" s="28"/>
      <c r="B28" s="9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</row>
    <row r="29" spans="1:23" s="97" customFormat="1" ht="18" x14ac:dyDescent="0.25">
      <c r="A29" s="101" t="s">
        <v>45</v>
      </c>
      <c r="B29" s="20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96"/>
      <c r="R29" s="96"/>
      <c r="S29" s="96"/>
      <c r="T29" s="96"/>
      <c r="U29" s="96"/>
      <c r="V29" s="96"/>
      <c r="W29" s="9"/>
    </row>
    <row r="30" spans="1:23" ht="53.25" x14ac:dyDescent="0.25">
      <c r="A30" s="103"/>
      <c r="B30" s="88" t="s">
        <v>43</v>
      </c>
      <c r="C30" s="89" t="s">
        <v>1</v>
      </c>
      <c r="D30" s="89" t="s">
        <v>2</v>
      </c>
      <c r="E30" s="89" t="s">
        <v>4</v>
      </c>
      <c r="F30" s="89" t="s">
        <v>5</v>
      </c>
      <c r="G30" s="89" t="s">
        <v>7</v>
      </c>
      <c r="H30" s="89" t="s">
        <v>8</v>
      </c>
      <c r="I30" s="89" t="s">
        <v>10</v>
      </c>
      <c r="J30" s="89" t="s">
        <v>11</v>
      </c>
      <c r="K30" s="89" t="s">
        <v>13</v>
      </c>
      <c r="L30" s="89" t="s">
        <v>14</v>
      </c>
      <c r="M30" s="89" t="s">
        <v>16</v>
      </c>
      <c r="N30" s="89" t="s">
        <v>17</v>
      </c>
      <c r="O30" s="89" t="s">
        <v>19</v>
      </c>
      <c r="P30" s="89" t="s">
        <v>20</v>
      </c>
      <c r="Q30" s="72"/>
    </row>
    <row r="31" spans="1:23" x14ac:dyDescent="0.25">
      <c r="A31" s="113" t="s">
        <v>47</v>
      </c>
      <c r="B31" s="31" t="s">
        <v>21</v>
      </c>
      <c r="C31" s="32"/>
      <c r="D31" s="32">
        <v>2</v>
      </c>
      <c r="E31" s="32"/>
      <c r="F31" s="32">
        <v>4</v>
      </c>
      <c r="G31" s="32">
        <v>5</v>
      </c>
      <c r="H31" s="32">
        <v>3</v>
      </c>
      <c r="I31" s="32">
        <v>2</v>
      </c>
      <c r="J31" s="32">
        <v>3</v>
      </c>
      <c r="K31" s="32">
        <v>3</v>
      </c>
      <c r="L31" s="32">
        <v>2</v>
      </c>
      <c r="M31" s="32">
        <v>3</v>
      </c>
      <c r="N31" s="32"/>
      <c r="O31" s="32">
        <v>3</v>
      </c>
      <c r="P31" s="32">
        <v>30</v>
      </c>
    </row>
    <row r="32" spans="1:23" x14ac:dyDescent="0.25">
      <c r="A32" s="114" t="s">
        <v>46</v>
      </c>
      <c r="B32" s="33" t="s">
        <v>22</v>
      </c>
      <c r="C32" s="34"/>
      <c r="D32" s="34">
        <v>0</v>
      </c>
      <c r="E32" s="34"/>
      <c r="F32" s="34">
        <v>2</v>
      </c>
      <c r="G32" s="34">
        <v>4</v>
      </c>
      <c r="H32" s="34">
        <v>2</v>
      </c>
      <c r="I32" s="34">
        <v>2</v>
      </c>
      <c r="J32" s="34">
        <v>2</v>
      </c>
      <c r="K32" s="34">
        <v>3</v>
      </c>
      <c r="L32" s="34">
        <v>2</v>
      </c>
      <c r="M32" s="34">
        <v>2</v>
      </c>
      <c r="N32" s="34"/>
      <c r="O32" s="34">
        <v>3</v>
      </c>
      <c r="P32" s="34">
        <v>22</v>
      </c>
    </row>
    <row r="33" spans="1:17" x14ac:dyDescent="0.25">
      <c r="A33" s="115"/>
      <c r="B33" s="38" t="s">
        <v>23</v>
      </c>
      <c r="C33" s="39"/>
      <c r="D33" s="39">
        <v>0</v>
      </c>
      <c r="E33" s="39"/>
      <c r="F33" s="39">
        <v>0.5</v>
      </c>
      <c r="G33" s="39">
        <v>0.8</v>
      </c>
      <c r="H33" s="39">
        <v>0.66666666666666596</v>
      </c>
      <c r="I33" s="39">
        <v>1</v>
      </c>
      <c r="J33" s="39">
        <v>0.66666666666666596</v>
      </c>
      <c r="K33" s="39">
        <v>1</v>
      </c>
      <c r="L33" s="39">
        <v>1</v>
      </c>
      <c r="M33" s="39">
        <v>0.66666666666666596</v>
      </c>
      <c r="N33" s="39"/>
      <c r="O33" s="39">
        <v>1</v>
      </c>
      <c r="P33" s="39">
        <v>0.73333333333333295</v>
      </c>
    </row>
    <row r="34" spans="1:17" x14ac:dyDescent="0.25">
      <c r="A34" s="116"/>
      <c r="B34" s="15" t="s">
        <v>24</v>
      </c>
      <c r="C34" s="16"/>
      <c r="D34" s="16">
        <v>0</v>
      </c>
      <c r="E34" s="16"/>
      <c r="F34" s="16">
        <v>2</v>
      </c>
      <c r="G34" s="16">
        <v>2</v>
      </c>
      <c r="H34" s="16">
        <v>2</v>
      </c>
      <c r="I34" s="16">
        <v>2</v>
      </c>
      <c r="J34" s="16">
        <v>1</v>
      </c>
      <c r="K34" s="16">
        <v>2</v>
      </c>
      <c r="L34" s="16">
        <v>1</v>
      </c>
      <c r="M34" s="16">
        <v>2</v>
      </c>
      <c r="N34" s="16"/>
      <c r="O34" s="16">
        <v>0</v>
      </c>
      <c r="P34" s="16">
        <v>14</v>
      </c>
    </row>
    <row r="35" spans="1:17" s="97" customFormat="1" x14ac:dyDescent="0.25">
      <c r="A35" s="117"/>
      <c r="B35" s="35" t="s">
        <v>25</v>
      </c>
      <c r="C35" s="36"/>
      <c r="D35" s="36">
        <v>0</v>
      </c>
      <c r="E35" s="36"/>
      <c r="F35" s="36">
        <v>0.5</v>
      </c>
      <c r="G35" s="36">
        <v>0.4</v>
      </c>
      <c r="H35" s="36">
        <v>0.66666666666666596</v>
      </c>
      <c r="I35" s="36">
        <v>1</v>
      </c>
      <c r="J35" s="36">
        <v>0.33333333333333298</v>
      </c>
      <c r="K35" s="36">
        <v>0.66666666666666596</v>
      </c>
      <c r="L35" s="36">
        <v>0.5</v>
      </c>
      <c r="M35" s="36">
        <v>0.66666666666666596</v>
      </c>
      <c r="N35" s="36"/>
      <c r="O35" s="36">
        <v>0</v>
      </c>
      <c r="P35" s="36">
        <v>0.46666666666666601</v>
      </c>
      <c r="Q35" s="71"/>
    </row>
    <row r="36" spans="1:17" x14ac:dyDescent="0.25">
      <c r="A36" s="149" t="s">
        <v>49</v>
      </c>
      <c r="B36" s="43" t="s">
        <v>21</v>
      </c>
      <c r="C36" s="44">
        <v>15</v>
      </c>
      <c r="D36" s="44">
        <v>11</v>
      </c>
      <c r="E36" s="44">
        <v>16</v>
      </c>
      <c r="F36" s="44">
        <v>11</v>
      </c>
      <c r="G36" s="44">
        <v>18</v>
      </c>
      <c r="H36" s="44">
        <v>9</v>
      </c>
      <c r="I36" s="44">
        <v>10</v>
      </c>
      <c r="J36" s="44">
        <v>9</v>
      </c>
      <c r="K36" s="44">
        <v>16</v>
      </c>
      <c r="L36" s="44">
        <v>7</v>
      </c>
      <c r="M36" s="44">
        <v>14</v>
      </c>
      <c r="N36" s="44">
        <v>15</v>
      </c>
      <c r="O36" s="44">
        <v>20</v>
      </c>
      <c r="P36" s="44">
        <v>171</v>
      </c>
    </row>
    <row r="37" spans="1:17" x14ac:dyDescent="0.25">
      <c r="A37" s="150" t="s">
        <v>48</v>
      </c>
      <c r="B37" s="45" t="s">
        <v>22</v>
      </c>
      <c r="C37" s="46">
        <v>6</v>
      </c>
      <c r="D37" s="46">
        <v>4</v>
      </c>
      <c r="E37" s="46">
        <v>10</v>
      </c>
      <c r="F37" s="46">
        <v>3</v>
      </c>
      <c r="G37" s="46">
        <v>9</v>
      </c>
      <c r="H37" s="46">
        <v>2</v>
      </c>
      <c r="I37" s="46">
        <v>7</v>
      </c>
      <c r="J37" s="46">
        <v>3</v>
      </c>
      <c r="K37" s="46">
        <v>8</v>
      </c>
      <c r="L37" s="46">
        <v>6</v>
      </c>
      <c r="M37" s="46">
        <v>11</v>
      </c>
      <c r="N37" s="46">
        <v>14</v>
      </c>
      <c r="O37" s="46">
        <v>15</v>
      </c>
      <c r="P37" s="46">
        <v>98</v>
      </c>
    </row>
    <row r="38" spans="1:17" x14ac:dyDescent="0.25">
      <c r="A38" s="151"/>
      <c r="B38" s="47" t="s">
        <v>23</v>
      </c>
      <c r="C38" s="48">
        <v>0.4</v>
      </c>
      <c r="D38" s="48">
        <v>0.36363636363636298</v>
      </c>
      <c r="E38" s="48">
        <v>0.625</v>
      </c>
      <c r="F38" s="48">
        <v>0.27272727272727199</v>
      </c>
      <c r="G38" s="48">
        <v>0.5</v>
      </c>
      <c r="H38" s="48">
        <v>0.22222222222222199</v>
      </c>
      <c r="I38" s="48">
        <v>0.7</v>
      </c>
      <c r="J38" s="48">
        <v>0.33333333333333298</v>
      </c>
      <c r="K38" s="48">
        <v>0.5</v>
      </c>
      <c r="L38" s="48">
        <v>0.85714285714285698</v>
      </c>
      <c r="M38" s="48">
        <v>0.78571428571428503</v>
      </c>
      <c r="N38" s="48">
        <v>0.93333333333333302</v>
      </c>
      <c r="O38" s="48">
        <v>0.75</v>
      </c>
      <c r="P38" s="48">
        <v>0.573099415204678</v>
      </c>
    </row>
    <row r="39" spans="1:17" x14ac:dyDescent="0.25">
      <c r="A39" s="152"/>
      <c r="B39" s="50" t="s">
        <v>24</v>
      </c>
      <c r="C39" s="51">
        <v>4</v>
      </c>
      <c r="D39" s="51">
        <v>4</v>
      </c>
      <c r="E39" s="51">
        <v>3</v>
      </c>
      <c r="F39" s="51">
        <v>2</v>
      </c>
      <c r="G39" s="51">
        <v>5</v>
      </c>
      <c r="H39" s="51">
        <v>1</v>
      </c>
      <c r="I39" s="51">
        <v>7</v>
      </c>
      <c r="J39" s="51">
        <v>2</v>
      </c>
      <c r="K39" s="51">
        <v>5</v>
      </c>
      <c r="L39" s="51">
        <v>1</v>
      </c>
      <c r="M39" s="51">
        <v>7</v>
      </c>
      <c r="N39" s="51">
        <v>9</v>
      </c>
      <c r="O39" s="51">
        <v>8</v>
      </c>
      <c r="P39" s="51">
        <v>58</v>
      </c>
    </row>
    <row r="40" spans="1:17" x14ac:dyDescent="0.25">
      <c r="A40" s="153"/>
      <c r="B40" s="53" t="s">
        <v>25</v>
      </c>
      <c r="C40" s="54">
        <v>0.266666666666666</v>
      </c>
      <c r="D40" s="54">
        <v>0.36363636363636298</v>
      </c>
      <c r="E40" s="54">
        <v>0.1875</v>
      </c>
      <c r="F40" s="54">
        <v>0.18181818181818099</v>
      </c>
      <c r="G40" s="54">
        <v>0.27777777777777701</v>
      </c>
      <c r="H40" s="54">
        <v>0.11111111111111099</v>
      </c>
      <c r="I40" s="54">
        <v>0.7</v>
      </c>
      <c r="J40" s="54">
        <v>0.22222222222222199</v>
      </c>
      <c r="K40" s="54">
        <v>0.3125</v>
      </c>
      <c r="L40" s="54">
        <v>0.14285714285714199</v>
      </c>
      <c r="M40" s="54">
        <v>0.5</v>
      </c>
      <c r="N40" s="54">
        <v>0.6</v>
      </c>
      <c r="O40" s="54">
        <v>0.4</v>
      </c>
      <c r="P40" s="54">
        <v>0.33918128654970697</v>
      </c>
    </row>
    <row r="41" spans="1:17" x14ac:dyDescent="0.25">
      <c r="A41" s="113" t="s">
        <v>51</v>
      </c>
      <c r="B41" s="31" t="s">
        <v>21</v>
      </c>
      <c r="C41" s="32">
        <v>19</v>
      </c>
      <c r="D41" s="32">
        <v>28</v>
      </c>
      <c r="E41" s="32">
        <v>25</v>
      </c>
      <c r="F41" s="32">
        <v>23</v>
      </c>
      <c r="G41" s="32">
        <v>21</v>
      </c>
      <c r="H41" s="32">
        <v>10</v>
      </c>
      <c r="I41" s="32">
        <v>24</v>
      </c>
      <c r="J41" s="32">
        <v>21</v>
      </c>
      <c r="K41" s="32">
        <v>21</v>
      </c>
      <c r="L41" s="32">
        <v>16</v>
      </c>
      <c r="M41" s="32">
        <v>21</v>
      </c>
      <c r="N41" s="32">
        <v>25</v>
      </c>
      <c r="O41" s="32">
        <v>38</v>
      </c>
      <c r="P41" s="32">
        <v>292</v>
      </c>
    </row>
    <row r="42" spans="1:17" x14ac:dyDescent="0.25">
      <c r="A42" s="114" t="s">
        <v>50</v>
      </c>
      <c r="B42" s="33" t="s">
        <v>22</v>
      </c>
      <c r="C42" s="34">
        <v>10</v>
      </c>
      <c r="D42" s="34">
        <v>11</v>
      </c>
      <c r="E42" s="34">
        <v>11</v>
      </c>
      <c r="F42" s="34">
        <v>13</v>
      </c>
      <c r="G42" s="34">
        <v>10</v>
      </c>
      <c r="H42" s="34">
        <v>6</v>
      </c>
      <c r="I42" s="34">
        <v>12</v>
      </c>
      <c r="J42" s="34">
        <v>16</v>
      </c>
      <c r="K42" s="34">
        <v>11</v>
      </c>
      <c r="L42" s="34">
        <v>15</v>
      </c>
      <c r="M42" s="34">
        <v>16</v>
      </c>
      <c r="N42" s="34">
        <v>22</v>
      </c>
      <c r="O42" s="34">
        <v>33</v>
      </c>
      <c r="P42" s="34">
        <v>186</v>
      </c>
    </row>
    <row r="43" spans="1:17" x14ac:dyDescent="0.25">
      <c r="A43" s="115"/>
      <c r="B43" s="38" t="s">
        <v>23</v>
      </c>
      <c r="C43" s="39">
        <v>0.52631578947368396</v>
      </c>
      <c r="D43" s="39">
        <v>0.39285714285714202</v>
      </c>
      <c r="E43" s="39">
        <v>0.44</v>
      </c>
      <c r="F43" s="39">
        <v>0.56521739130434701</v>
      </c>
      <c r="G43" s="39">
        <v>0.476190476190476</v>
      </c>
      <c r="H43" s="39">
        <v>0.6</v>
      </c>
      <c r="I43" s="39">
        <v>0.5</v>
      </c>
      <c r="J43" s="39">
        <v>0.76190476190476097</v>
      </c>
      <c r="K43" s="39">
        <v>0.52380952380952295</v>
      </c>
      <c r="L43" s="39">
        <v>0.9375</v>
      </c>
      <c r="M43" s="39">
        <v>0.76190476190476097</v>
      </c>
      <c r="N43" s="39">
        <v>0.88</v>
      </c>
      <c r="O43" s="39">
        <v>0.86842105263157798</v>
      </c>
      <c r="P43" s="39">
        <v>0.63698630136986301</v>
      </c>
    </row>
    <row r="44" spans="1:17" x14ac:dyDescent="0.25">
      <c r="A44" s="116"/>
      <c r="B44" s="15" t="s">
        <v>24</v>
      </c>
      <c r="C44" s="16">
        <v>8</v>
      </c>
      <c r="D44" s="16">
        <v>11</v>
      </c>
      <c r="E44" s="16">
        <v>6</v>
      </c>
      <c r="F44" s="16">
        <v>8</v>
      </c>
      <c r="G44" s="16">
        <v>8</v>
      </c>
      <c r="H44" s="16">
        <v>5</v>
      </c>
      <c r="I44" s="16">
        <v>11</v>
      </c>
      <c r="J44" s="16">
        <v>14</v>
      </c>
      <c r="K44" s="16">
        <v>9</v>
      </c>
      <c r="L44" s="16">
        <v>11</v>
      </c>
      <c r="M44" s="16">
        <v>14</v>
      </c>
      <c r="N44" s="16">
        <v>20</v>
      </c>
      <c r="O44" s="16">
        <v>24</v>
      </c>
      <c r="P44" s="16">
        <v>149</v>
      </c>
    </row>
    <row r="45" spans="1:17" x14ac:dyDescent="0.25">
      <c r="A45" s="117"/>
      <c r="B45" s="35" t="s">
        <v>25</v>
      </c>
      <c r="C45" s="36">
        <v>0.42105263157894701</v>
      </c>
      <c r="D45" s="36">
        <v>0.39285714285714202</v>
      </c>
      <c r="E45" s="36">
        <v>0.24</v>
      </c>
      <c r="F45" s="36">
        <v>0.34782608695652101</v>
      </c>
      <c r="G45" s="36">
        <v>0.38095238095237999</v>
      </c>
      <c r="H45" s="36">
        <v>0.5</v>
      </c>
      <c r="I45" s="36">
        <v>0.45833333333333298</v>
      </c>
      <c r="J45" s="36">
        <v>0.66666666666666596</v>
      </c>
      <c r="K45" s="36">
        <v>0.42857142857142799</v>
      </c>
      <c r="L45" s="36">
        <v>0.6875</v>
      </c>
      <c r="M45" s="36">
        <v>0.66666666666666596</v>
      </c>
      <c r="N45" s="36">
        <v>0.8</v>
      </c>
      <c r="O45" s="36">
        <v>0.63157894736842102</v>
      </c>
      <c r="P45" s="36">
        <v>0.51027397260273899</v>
      </c>
    </row>
    <row r="46" spans="1:17" x14ac:dyDescent="0.25">
      <c r="A46" s="149" t="s">
        <v>53</v>
      </c>
      <c r="B46" s="43" t="s">
        <v>21</v>
      </c>
      <c r="C46" s="44">
        <v>13</v>
      </c>
      <c r="D46" s="44">
        <v>7</v>
      </c>
      <c r="E46" s="44">
        <v>8</v>
      </c>
      <c r="F46" s="44">
        <v>6</v>
      </c>
      <c r="G46" s="44">
        <v>5</v>
      </c>
      <c r="H46" s="44">
        <v>3</v>
      </c>
      <c r="I46" s="44">
        <v>5</v>
      </c>
      <c r="J46" s="44">
        <v>11</v>
      </c>
      <c r="K46" s="44">
        <v>8</v>
      </c>
      <c r="L46" s="44">
        <v>4</v>
      </c>
      <c r="M46" s="44">
        <v>5</v>
      </c>
      <c r="N46" s="44">
        <v>9</v>
      </c>
      <c r="O46" s="44">
        <v>5</v>
      </c>
      <c r="P46" s="44">
        <v>89</v>
      </c>
    </row>
    <row r="47" spans="1:17" x14ac:dyDescent="0.25">
      <c r="A47" s="150" t="s">
        <v>52</v>
      </c>
      <c r="B47" s="45" t="s">
        <v>22</v>
      </c>
      <c r="C47" s="46">
        <v>6</v>
      </c>
      <c r="D47" s="46">
        <v>2</v>
      </c>
      <c r="E47" s="46">
        <v>6</v>
      </c>
      <c r="F47" s="46">
        <v>2</v>
      </c>
      <c r="G47" s="46">
        <v>4</v>
      </c>
      <c r="H47" s="46">
        <v>2</v>
      </c>
      <c r="I47" s="46">
        <v>5</v>
      </c>
      <c r="J47" s="46">
        <v>7</v>
      </c>
      <c r="K47" s="46">
        <v>6</v>
      </c>
      <c r="L47" s="46">
        <v>4</v>
      </c>
      <c r="M47" s="46">
        <v>4</v>
      </c>
      <c r="N47" s="46">
        <v>8</v>
      </c>
      <c r="O47" s="46">
        <v>5</v>
      </c>
      <c r="P47" s="46">
        <v>61</v>
      </c>
    </row>
    <row r="48" spans="1:17" x14ac:dyDescent="0.25">
      <c r="A48" s="151"/>
      <c r="B48" s="47" t="s">
        <v>23</v>
      </c>
      <c r="C48" s="48">
        <v>0.46153846153846101</v>
      </c>
      <c r="D48" s="48">
        <v>0.28571428571428498</v>
      </c>
      <c r="E48" s="48">
        <v>0.75</v>
      </c>
      <c r="F48" s="48">
        <v>0.33333333333333298</v>
      </c>
      <c r="G48" s="48">
        <v>0.8</v>
      </c>
      <c r="H48" s="48">
        <v>0.66666666666666596</v>
      </c>
      <c r="I48" s="48">
        <v>1</v>
      </c>
      <c r="J48" s="48">
        <v>0.63636363636363602</v>
      </c>
      <c r="K48" s="48">
        <v>0.75</v>
      </c>
      <c r="L48" s="48">
        <v>1</v>
      </c>
      <c r="M48" s="48">
        <v>0.8</v>
      </c>
      <c r="N48" s="48">
        <v>0.88888888888888795</v>
      </c>
      <c r="O48" s="48">
        <v>1</v>
      </c>
      <c r="P48" s="48">
        <v>0.68539325842696597</v>
      </c>
    </row>
    <row r="49" spans="1:17" x14ac:dyDescent="0.25">
      <c r="A49" s="152"/>
      <c r="B49" s="50" t="s">
        <v>24</v>
      </c>
      <c r="C49" s="51">
        <v>3</v>
      </c>
      <c r="D49" s="51">
        <v>2</v>
      </c>
      <c r="E49" s="51">
        <v>4</v>
      </c>
      <c r="F49" s="51">
        <v>1</v>
      </c>
      <c r="G49" s="51">
        <v>4</v>
      </c>
      <c r="H49" s="51">
        <v>2</v>
      </c>
      <c r="I49" s="51">
        <v>5</v>
      </c>
      <c r="J49" s="51">
        <v>7</v>
      </c>
      <c r="K49" s="51">
        <v>5</v>
      </c>
      <c r="L49" s="51">
        <v>3</v>
      </c>
      <c r="M49" s="51">
        <v>3</v>
      </c>
      <c r="N49" s="51">
        <v>6</v>
      </c>
      <c r="O49" s="51">
        <v>5</v>
      </c>
      <c r="P49" s="51">
        <v>50</v>
      </c>
    </row>
    <row r="50" spans="1:17" x14ac:dyDescent="0.25">
      <c r="A50" s="153"/>
      <c r="B50" s="53" t="s">
        <v>25</v>
      </c>
      <c r="C50" s="54">
        <v>0.23076923076923</v>
      </c>
      <c r="D50" s="54">
        <v>0.28571428571428498</v>
      </c>
      <c r="E50" s="54">
        <v>0.5</v>
      </c>
      <c r="F50" s="54">
        <v>0.16666666666666599</v>
      </c>
      <c r="G50" s="54">
        <v>0.8</v>
      </c>
      <c r="H50" s="54">
        <v>0.66666666666666596</v>
      </c>
      <c r="I50" s="54">
        <v>1</v>
      </c>
      <c r="J50" s="54">
        <v>0.63636363636363602</v>
      </c>
      <c r="K50" s="54">
        <v>0.625</v>
      </c>
      <c r="L50" s="54">
        <v>0.75</v>
      </c>
      <c r="M50" s="54">
        <v>0.6</v>
      </c>
      <c r="N50" s="54">
        <v>0.66666666666666596</v>
      </c>
      <c r="O50" s="54">
        <v>1</v>
      </c>
      <c r="P50" s="54">
        <v>0.56179775280898803</v>
      </c>
    </row>
    <row r="51" spans="1:17" x14ac:dyDescent="0.25">
      <c r="A51" s="113" t="s">
        <v>55</v>
      </c>
      <c r="B51" s="31" t="s">
        <v>21</v>
      </c>
      <c r="C51" s="32">
        <v>7</v>
      </c>
      <c r="D51" s="32">
        <v>7</v>
      </c>
      <c r="E51" s="32">
        <v>6</v>
      </c>
      <c r="F51" s="32">
        <v>5</v>
      </c>
      <c r="G51" s="32">
        <v>11</v>
      </c>
      <c r="H51" s="32">
        <v>10</v>
      </c>
      <c r="I51" s="32">
        <v>9</v>
      </c>
      <c r="J51" s="32">
        <v>6</v>
      </c>
      <c r="K51" s="32">
        <v>7</v>
      </c>
      <c r="L51" s="32">
        <v>10</v>
      </c>
      <c r="M51" s="32">
        <v>13</v>
      </c>
      <c r="N51" s="32">
        <v>9</v>
      </c>
      <c r="O51" s="32">
        <v>13</v>
      </c>
      <c r="P51" s="32">
        <f>SUM(C51:O51)</f>
        <v>113</v>
      </c>
    </row>
    <row r="52" spans="1:17" x14ac:dyDescent="0.25">
      <c r="A52" s="114" t="s">
        <v>54</v>
      </c>
      <c r="B52" s="33" t="s">
        <v>22</v>
      </c>
      <c r="C52" s="34">
        <v>3</v>
      </c>
      <c r="D52" s="34">
        <v>5</v>
      </c>
      <c r="E52" s="34">
        <v>3</v>
      </c>
      <c r="F52" s="34">
        <v>1</v>
      </c>
      <c r="G52" s="34">
        <v>5</v>
      </c>
      <c r="H52" s="34">
        <v>5</v>
      </c>
      <c r="I52" s="34">
        <v>6</v>
      </c>
      <c r="J52" s="34">
        <v>4</v>
      </c>
      <c r="K52" s="34">
        <v>5</v>
      </c>
      <c r="L52" s="34">
        <v>7</v>
      </c>
      <c r="M52" s="34">
        <v>9</v>
      </c>
      <c r="N52" s="34">
        <v>9</v>
      </c>
      <c r="O52" s="34">
        <v>12</v>
      </c>
      <c r="P52" s="34">
        <v>74</v>
      </c>
    </row>
    <row r="53" spans="1:17" x14ac:dyDescent="0.25">
      <c r="A53" s="115"/>
      <c r="B53" s="38" t="s">
        <v>23</v>
      </c>
      <c r="C53" s="39">
        <v>0.42857142857142799</v>
      </c>
      <c r="D53" s="39">
        <v>0.71428571428571397</v>
      </c>
      <c r="E53" s="39">
        <v>0.5</v>
      </c>
      <c r="F53" s="39">
        <v>0.2</v>
      </c>
      <c r="G53" s="39">
        <v>0.45454545454545398</v>
      </c>
      <c r="H53" s="39">
        <v>0.5</v>
      </c>
      <c r="I53" s="39">
        <v>0.66666666666666596</v>
      </c>
      <c r="J53" s="39">
        <v>0.66666666666666596</v>
      </c>
      <c r="K53" s="39">
        <v>0.71428571428571397</v>
      </c>
      <c r="L53" s="39">
        <v>0.7</v>
      </c>
      <c r="M53" s="39">
        <v>0.69230769230769196</v>
      </c>
      <c r="N53" s="39">
        <v>1</v>
      </c>
      <c r="O53" s="39">
        <v>0.92307692307692302</v>
      </c>
      <c r="P53" s="39">
        <v>0.65486725663716805</v>
      </c>
    </row>
    <row r="54" spans="1:17" x14ac:dyDescent="0.25">
      <c r="A54" s="116"/>
      <c r="B54" s="15" t="s">
        <v>24</v>
      </c>
      <c r="C54" s="16">
        <v>3</v>
      </c>
      <c r="D54" s="16">
        <v>5</v>
      </c>
      <c r="E54" s="16">
        <v>2</v>
      </c>
      <c r="F54" s="16">
        <v>1</v>
      </c>
      <c r="G54" s="16">
        <v>5</v>
      </c>
      <c r="H54" s="16">
        <v>5</v>
      </c>
      <c r="I54" s="16">
        <v>6</v>
      </c>
      <c r="J54" s="16">
        <v>4</v>
      </c>
      <c r="K54" s="16">
        <v>5</v>
      </c>
      <c r="L54" s="16">
        <v>6</v>
      </c>
      <c r="M54" s="16">
        <v>9</v>
      </c>
      <c r="N54" s="16">
        <v>8</v>
      </c>
      <c r="O54" s="16">
        <v>9</v>
      </c>
      <c r="P54" s="16">
        <v>68</v>
      </c>
    </row>
    <row r="55" spans="1:17" x14ac:dyDescent="0.25">
      <c r="A55" s="117"/>
      <c r="B55" s="35" t="s">
        <v>25</v>
      </c>
      <c r="C55" s="36">
        <v>0.42857142857142799</v>
      </c>
      <c r="D55" s="36">
        <v>0.71428571428571397</v>
      </c>
      <c r="E55" s="36">
        <v>0.33333333333333298</v>
      </c>
      <c r="F55" s="36">
        <v>0.2</v>
      </c>
      <c r="G55" s="36">
        <v>0.45454545454545398</v>
      </c>
      <c r="H55" s="36">
        <v>0.5</v>
      </c>
      <c r="I55" s="36">
        <v>0.66666666666666596</v>
      </c>
      <c r="J55" s="36">
        <v>0.66666666666666596</v>
      </c>
      <c r="K55" s="36">
        <v>0.71428571428571397</v>
      </c>
      <c r="L55" s="36">
        <v>0.6</v>
      </c>
      <c r="M55" s="36">
        <v>0.69230769230769196</v>
      </c>
      <c r="N55" s="36">
        <v>0.88888888888888795</v>
      </c>
      <c r="O55" s="36">
        <v>0.69230769230769196</v>
      </c>
      <c r="P55" s="36">
        <v>0.60176991150442405</v>
      </c>
    </row>
    <row r="56" spans="1:17" x14ac:dyDescent="0.25">
      <c r="A56" s="5"/>
      <c r="B56" s="92"/>
      <c r="C56" s="82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</row>
    <row r="57" spans="1:17" x14ac:dyDescent="0.25">
      <c r="A57" s="5"/>
      <c r="B57" s="92"/>
      <c r="C57" s="82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</row>
    <row r="58" spans="1:17" x14ac:dyDescent="0.25">
      <c r="A58" s="5"/>
      <c r="B58" s="92"/>
      <c r="C58" s="82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  <c r="P58" s="82"/>
    </row>
    <row r="59" spans="1:17" x14ac:dyDescent="0.25">
      <c r="A59" s="5"/>
      <c r="B59" s="92"/>
      <c r="C59" s="82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72"/>
    </row>
    <row r="60" spans="1:17" ht="53.25" x14ac:dyDescent="0.25">
      <c r="A60" s="5"/>
      <c r="B60" s="93" t="s">
        <v>43</v>
      </c>
      <c r="C60" s="94" t="s">
        <v>1</v>
      </c>
      <c r="D60" s="94" t="s">
        <v>2</v>
      </c>
      <c r="E60" s="94" t="s">
        <v>4</v>
      </c>
      <c r="F60" s="94" t="s">
        <v>5</v>
      </c>
      <c r="G60" s="94" t="s">
        <v>7</v>
      </c>
      <c r="H60" s="94" t="s">
        <v>8</v>
      </c>
      <c r="I60" s="94" t="s">
        <v>10</v>
      </c>
      <c r="J60" s="94" t="s">
        <v>11</v>
      </c>
      <c r="K60" s="94" t="s">
        <v>13</v>
      </c>
      <c r="L60" s="94" t="s">
        <v>14</v>
      </c>
      <c r="M60" s="94" t="s">
        <v>16</v>
      </c>
      <c r="N60" s="94" t="s">
        <v>17</v>
      </c>
      <c r="O60" s="94" t="s">
        <v>19</v>
      </c>
      <c r="P60" s="94" t="s">
        <v>20</v>
      </c>
    </row>
    <row r="61" spans="1:17" x14ac:dyDescent="0.25">
      <c r="A61" s="113" t="s">
        <v>57</v>
      </c>
      <c r="B61" s="43" t="s">
        <v>21</v>
      </c>
      <c r="C61" s="44">
        <v>10</v>
      </c>
      <c r="D61" s="44">
        <v>11</v>
      </c>
      <c r="E61" s="44">
        <v>8</v>
      </c>
      <c r="F61" s="44">
        <v>8</v>
      </c>
      <c r="G61" s="44">
        <v>5</v>
      </c>
      <c r="H61" s="44">
        <v>8</v>
      </c>
      <c r="I61" s="44">
        <v>8</v>
      </c>
      <c r="J61" s="44">
        <v>5</v>
      </c>
      <c r="K61" s="44">
        <v>10</v>
      </c>
      <c r="L61" s="44">
        <v>8</v>
      </c>
      <c r="M61" s="44">
        <v>8</v>
      </c>
      <c r="N61" s="44">
        <v>6</v>
      </c>
      <c r="O61" s="44">
        <v>6</v>
      </c>
      <c r="P61" s="44">
        <v>101</v>
      </c>
    </row>
    <row r="62" spans="1:17" x14ac:dyDescent="0.25">
      <c r="A62" s="114" t="s">
        <v>56</v>
      </c>
      <c r="B62" s="45" t="s">
        <v>22</v>
      </c>
      <c r="C62" s="46">
        <v>6</v>
      </c>
      <c r="D62" s="46">
        <v>6</v>
      </c>
      <c r="E62" s="46">
        <v>6</v>
      </c>
      <c r="F62" s="46">
        <v>6</v>
      </c>
      <c r="G62" s="46">
        <v>4</v>
      </c>
      <c r="H62" s="46">
        <v>4</v>
      </c>
      <c r="I62" s="46">
        <v>5</v>
      </c>
      <c r="J62" s="46">
        <v>2</v>
      </c>
      <c r="K62" s="46">
        <v>6</v>
      </c>
      <c r="L62" s="46">
        <v>7</v>
      </c>
      <c r="M62" s="46">
        <v>7</v>
      </c>
      <c r="N62" s="46">
        <v>6</v>
      </c>
      <c r="O62" s="46">
        <v>5</v>
      </c>
      <c r="P62" s="46">
        <v>70</v>
      </c>
    </row>
    <row r="63" spans="1:17" x14ac:dyDescent="0.25">
      <c r="A63" s="115"/>
      <c r="B63" s="47" t="s">
        <v>23</v>
      </c>
      <c r="C63" s="48">
        <v>0.6</v>
      </c>
      <c r="D63" s="48">
        <v>0.54545454545454497</v>
      </c>
      <c r="E63" s="48">
        <v>0.75</v>
      </c>
      <c r="F63" s="48">
        <v>0.75</v>
      </c>
      <c r="G63" s="48">
        <v>0.8</v>
      </c>
      <c r="H63" s="48">
        <v>0.5</v>
      </c>
      <c r="I63" s="48">
        <v>0.625</v>
      </c>
      <c r="J63" s="48">
        <v>0.4</v>
      </c>
      <c r="K63" s="48">
        <v>0.6</v>
      </c>
      <c r="L63" s="48">
        <v>0.875</v>
      </c>
      <c r="M63" s="48">
        <v>0.875</v>
      </c>
      <c r="N63" s="48">
        <v>1</v>
      </c>
      <c r="O63" s="48">
        <v>0.83333333333333304</v>
      </c>
      <c r="P63" s="48">
        <v>0.69306930693069302</v>
      </c>
    </row>
    <row r="64" spans="1:17" x14ac:dyDescent="0.25">
      <c r="A64" s="116"/>
      <c r="B64" s="50" t="s">
        <v>24</v>
      </c>
      <c r="C64" s="51">
        <v>5</v>
      </c>
      <c r="D64" s="51">
        <v>6</v>
      </c>
      <c r="E64" s="51">
        <v>5</v>
      </c>
      <c r="F64" s="51">
        <v>3</v>
      </c>
      <c r="G64" s="51">
        <v>3</v>
      </c>
      <c r="H64" s="51">
        <v>3</v>
      </c>
      <c r="I64" s="51">
        <v>5</v>
      </c>
      <c r="J64" s="51">
        <v>2</v>
      </c>
      <c r="K64" s="51">
        <v>6</v>
      </c>
      <c r="L64" s="51">
        <v>5</v>
      </c>
      <c r="M64" s="51">
        <v>7</v>
      </c>
      <c r="N64" s="51">
        <v>6</v>
      </c>
      <c r="O64" s="51">
        <v>5</v>
      </c>
      <c r="P64" s="51">
        <v>61</v>
      </c>
    </row>
    <row r="65" spans="1:23" x14ac:dyDescent="0.25">
      <c r="A65" s="117"/>
      <c r="B65" s="53" t="s">
        <v>25</v>
      </c>
      <c r="C65" s="54">
        <v>0.5</v>
      </c>
      <c r="D65" s="54">
        <v>0.54545454545454497</v>
      </c>
      <c r="E65" s="54">
        <v>0.625</v>
      </c>
      <c r="F65" s="54">
        <v>0.375</v>
      </c>
      <c r="G65" s="54">
        <v>0.6</v>
      </c>
      <c r="H65" s="54">
        <v>0.375</v>
      </c>
      <c r="I65" s="54">
        <v>0.625</v>
      </c>
      <c r="J65" s="54">
        <v>0.4</v>
      </c>
      <c r="K65" s="54">
        <v>0.6</v>
      </c>
      <c r="L65" s="54">
        <v>0.625</v>
      </c>
      <c r="M65" s="54">
        <v>0.875</v>
      </c>
      <c r="N65" s="54">
        <v>1</v>
      </c>
      <c r="O65" s="54">
        <v>0.83333333333333304</v>
      </c>
      <c r="P65" s="54">
        <v>0.60396039603960305</v>
      </c>
    </row>
    <row r="66" spans="1:23" x14ac:dyDescent="0.25">
      <c r="A66" s="113" t="s">
        <v>59</v>
      </c>
      <c r="B66" s="31" t="s">
        <v>21</v>
      </c>
      <c r="C66" s="32">
        <v>2</v>
      </c>
      <c r="D66" s="32">
        <v>3</v>
      </c>
      <c r="E66" s="32">
        <v>2</v>
      </c>
      <c r="F66" s="32">
        <v>2</v>
      </c>
      <c r="G66" s="32">
        <v>3</v>
      </c>
      <c r="H66" s="32">
        <v>2</v>
      </c>
      <c r="I66" s="32">
        <v>4</v>
      </c>
      <c r="J66" s="32">
        <v>2</v>
      </c>
      <c r="K66" s="32">
        <v>4</v>
      </c>
      <c r="L66" s="32">
        <v>3</v>
      </c>
      <c r="M66" s="32">
        <v>3</v>
      </c>
      <c r="N66" s="32">
        <v>3</v>
      </c>
      <c r="O66" s="32">
        <v>5</v>
      </c>
      <c r="P66" s="32">
        <v>38</v>
      </c>
    </row>
    <row r="67" spans="1:23" x14ac:dyDescent="0.25">
      <c r="A67" s="114" t="s">
        <v>58</v>
      </c>
      <c r="B67" s="33" t="s">
        <v>22</v>
      </c>
      <c r="C67" s="34">
        <v>2</v>
      </c>
      <c r="D67" s="34">
        <v>3</v>
      </c>
      <c r="E67" s="34">
        <v>2</v>
      </c>
      <c r="F67" s="34">
        <v>1</v>
      </c>
      <c r="G67" s="34">
        <v>3</v>
      </c>
      <c r="H67" s="34">
        <v>2</v>
      </c>
      <c r="I67" s="34">
        <v>3</v>
      </c>
      <c r="J67" s="34">
        <v>1</v>
      </c>
      <c r="K67" s="34">
        <v>3</v>
      </c>
      <c r="L67" s="34">
        <v>3</v>
      </c>
      <c r="M67" s="34">
        <v>3</v>
      </c>
      <c r="N67" s="34">
        <v>3</v>
      </c>
      <c r="O67" s="34">
        <v>4</v>
      </c>
      <c r="P67" s="34">
        <v>33</v>
      </c>
    </row>
    <row r="68" spans="1:23" x14ac:dyDescent="0.25">
      <c r="A68" s="115"/>
      <c r="B68" s="38" t="s">
        <v>23</v>
      </c>
      <c r="C68" s="39">
        <v>1</v>
      </c>
      <c r="D68" s="39">
        <v>1</v>
      </c>
      <c r="E68" s="39">
        <v>1</v>
      </c>
      <c r="F68" s="39">
        <v>0.5</v>
      </c>
      <c r="G68" s="39">
        <v>1</v>
      </c>
      <c r="H68" s="39">
        <v>1</v>
      </c>
      <c r="I68" s="39">
        <v>0.75</v>
      </c>
      <c r="J68" s="39">
        <v>0.5</v>
      </c>
      <c r="K68" s="39">
        <v>0.75</v>
      </c>
      <c r="L68" s="39">
        <v>1</v>
      </c>
      <c r="M68" s="39">
        <v>1</v>
      </c>
      <c r="N68" s="39">
        <v>1</v>
      </c>
      <c r="O68" s="39">
        <v>0.8</v>
      </c>
      <c r="P68" s="39">
        <v>0.86842105263157798</v>
      </c>
    </row>
    <row r="69" spans="1:23" x14ac:dyDescent="0.25">
      <c r="A69" s="116"/>
      <c r="B69" s="15" t="s">
        <v>24</v>
      </c>
      <c r="C69" s="16">
        <v>2</v>
      </c>
      <c r="D69" s="16">
        <v>3</v>
      </c>
      <c r="E69" s="16">
        <v>2</v>
      </c>
      <c r="F69" s="16">
        <v>0</v>
      </c>
      <c r="G69" s="16">
        <v>2</v>
      </c>
      <c r="H69" s="16">
        <v>2</v>
      </c>
      <c r="I69" s="16">
        <v>3</v>
      </c>
      <c r="J69" s="16">
        <v>1</v>
      </c>
      <c r="K69" s="16">
        <v>3</v>
      </c>
      <c r="L69" s="16">
        <v>3</v>
      </c>
      <c r="M69" s="16">
        <v>3</v>
      </c>
      <c r="N69" s="16">
        <v>3</v>
      </c>
      <c r="O69" s="16">
        <v>4</v>
      </c>
      <c r="P69" s="16">
        <v>31</v>
      </c>
    </row>
    <row r="70" spans="1:23" x14ac:dyDescent="0.25">
      <c r="A70" s="115"/>
      <c r="B70" s="35" t="s">
        <v>25</v>
      </c>
      <c r="C70" s="36">
        <v>1</v>
      </c>
      <c r="D70" s="36">
        <v>1</v>
      </c>
      <c r="E70" s="36">
        <v>1</v>
      </c>
      <c r="F70" s="36">
        <v>0</v>
      </c>
      <c r="G70" s="36">
        <v>0.66666666666666596</v>
      </c>
      <c r="H70" s="36">
        <v>1</v>
      </c>
      <c r="I70" s="36">
        <v>0.75</v>
      </c>
      <c r="J70" s="36">
        <v>0.5</v>
      </c>
      <c r="K70" s="36">
        <v>0.75</v>
      </c>
      <c r="L70" s="36">
        <v>1</v>
      </c>
      <c r="M70" s="36">
        <v>1</v>
      </c>
      <c r="N70" s="36">
        <v>1</v>
      </c>
      <c r="O70" s="36">
        <v>0.8</v>
      </c>
      <c r="P70" s="36">
        <v>0.81578947368420995</v>
      </c>
    </row>
    <row r="71" spans="1:23" x14ac:dyDescent="0.25">
      <c r="A71" s="113" t="s">
        <v>61</v>
      </c>
      <c r="B71" s="130" t="s">
        <v>21</v>
      </c>
      <c r="C71" s="44">
        <v>8</v>
      </c>
      <c r="D71" s="44"/>
      <c r="E71" s="44">
        <v>3</v>
      </c>
      <c r="F71" s="44">
        <v>1</v>
      </c>
      <c r="G71" s="44"/>
      <c r="H71" s="44">
        <v>1</v>
      </c>
      <c r="I71" s="44">
        <v>2</v>
      </c>
      <c r="J71" s="44">
        <v>1</v>
      </c>
      <c r="K71" s="44"/>
      <c r="L71" s="44">
        <v>1</v>
      </c>
      <c r="M71" s="44">
        <v>2</v>
      </c>
      <c r="N71" s="44">
        <v>3</v>
      </c>
      <c r="O71" s="44">
        <v>1</v>
      </c>
      <c r="P71" s="44">
        <v>23</v>
      </c>
    </row>
    <row r="72" spans="1:23" x14ac:dyDescent="0.25">
      <c r="A72" s="114" t="s">
        <v>60</v>
      </c>
      <c r="B72" s="129" t="s">
        <v>22</v>
      </c>
      <c r="C72" s="46">
        <v>6</v>
      </c>
      <c r="D72" s="46"/>
      <c r="E72" s="46">
        <v>1</v>
      </c>
      <c r="F72" s="46">
        <v>0</v>
      </c>
      <c r="G72" s="46"/>
      <c r="H72" s="46">
        <v>1</v>
      </c>
      <c r="I72" s="46">
        <v>1</v>
      </c>
      <c r="J72" s="46">
        <v>1</v>
      </c>
      <c r="K72" s="46"/>
      <c r="L72" s="46">
        <v>0</v>
      </c>
      <c r="M72" s="46">
        <v>1</v>
      </c>
      <c r="N72" s="46">
        <v>3</v>
      </c>
      <c r="O72" s="46">
        <v>1</v>
      </c>
      <c r="P72" s="46">
        <v>15</v>
      </c>
    </row>
    <row r="73" spans="1:23" x14ac:dyDescent="0.25">
      <c r="A73" s="115"/>
      <c r="B73" s="131" t="s">
        <v>23</v>
      </c>
      <c r="C73" s="48">
        <v>0.75</v>
      </c>
      <c r="D73" s="48"/>
      <c r="E73" s="48">
        <v>0.33333333333333298</v>
      </c>
      <c r="F73" s="48">
        <v>0</v>
      </c>
      <c r="G73" s="48"/>
      <c r="H73" s="48">
        <v>1</v>
      </c>
      <c r="I73" s="48">
        <v>0.5</v>
      </c>
      <c r="J73" s="48">
        <v>1</v>
      </c>
      <c r="K73" s="48"/>
      <c r="L73" s="48">
        <v>0</v>
      </c>
      <c r="M73" s="48">
        <v>0.5</v>
      </c>
      <c r="N73" s="48">
        <v>1</v>
      </c>
      <c r="O73" s="48">
        <v>1</v>
      </c>
      <c r="P73" s="48">
        <v>0.65217391304347805</v>
      </c>
    </row>
    <row r="74" spans="1:23" x14ac:dyDescent="0.25">
      <c r="A74" s="116"/>
      <c r="B74" s="132" t="s">
        <v>24</v>
      </c>
      <c r="C74" s="51">
        <v>5</v>
      </c>
      <c r="D74" s="51"/>
      <c r="E74" s="51">
        <v>1</v>
      </c>
      <c r="F74" s="51">
        <v>0</v>
      </c>
      <c r="G74" s="51"/>
      <c r="H74" s="51">
        <v>1</v>
      </c>
      <c r="I74" s="51">
        <v>1</v>
      </c>
      <c r="J74" s="51">
        <v>1</v>
      </c>
      <c r="K74" s="51"/>
      <c r="L74" s="51">
        <v>0</v>
      </c>
      <c r="M74" s="51">
        <v>1</v>
      </c>
      <c r="N74" s="51">
        <v>3</v>
      </c>
      <c r="O74" s="51">
        <v>1</v>
      </c>
      <c r="P74" s="51">
        <v>14</v>
      </c>
    </row>
    <row r="75" spans="1:23" x14ac:dyDescent="0.25">
      <c r="A75" s="117"/>
      <c r="B75" s="133" t="s">
        <v>25</v>
      </c>
      <c r="C75" s="54">
        <v>0.625</v>
      </c>
      <c r="D75" s="54"/>
      <c r="E75" s="54">
        <v>0.33333333333333298</v>
      </c>
      <c r="F75" s="54">
        <v>0</v>
      </c>
      <c r="G75" s="54"/>
      <c r="H75" s="54">
        <v>1</v>
      </c>
      <c r="I75" s="54">
        <v>0.5</v>
      </c>
      <c r="J75" s="54">
        <v>1</v>
      </c>
      <c r="K75" s="54"/>
      <c r="L75" s="54">
        <v>0</v>
      </c>
      <c r="M75" s="54">
        <v>0.5</v>
      </c>
      <c r="N75" s="54">
        <v>1</v>
      </c>
      <c r="O75" s="54">
        <v>1</v>
      </c>
      <c r="P75" s="54">
        <v>0.60869565217391297</v>
      </c>
    </row>
    <row r="76" spans="1:23" ht="18" x14ac:dyDescent="0.25">
      <c r="A76" s="122" t="s">
        <v>62</v>
      </c>
      <c r="B76" s="63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86"/>
      <c r="S76" s="86"/>
      <c r="T76" s="86"/>
      <c r="U76" s="86"/>
      <c r="V76" s="86"/>
      <c r="W76" s="86"/>
    </row>
    <row r="77" spans="1:23" ht="53.25" x14ac:dyDescent="0.25">
      <c r="A77" s="91"/>
      <c r="B77" s="88" t="s">
        <v>43</v>
      </c>
      <c r="C77" s="89" t="s">
        <v>1</v>
      </c>
      <c r="D77" s="89" t="s">
        <v>2</v>
      </c>
      <c r="E77" s="89" t="s">
        <v>4</v>
      </c>
      <c r="F77" s="89" t="s">
        <v>5</v>
      </c>
      <c r="G77" s="89" t="s">
        <v>7</v>
      </c>
      <c r="H77" s="89" t="s">
        <v>8</v>
      </c>
      <c r="I77" s="89" t="s">
        <v>10</v>
      </c>
      <c r="J77" s="89" t="s">
        <v>11</v>
      </c>
      <c r="K77" s="89" t="s">
        <v>13</v>
      </c>
      <c r="L77" s="89" t="s">
        <v>14</v>
      </c>
      <c r="M77" s="89" t="s">
        <v>16</v>
      </c>
      <c r="N77" s="89" t="s">
        <v>17</v>
      </c>
      <c r="O77" s="89" t="s">
        <v>19</v>
      </c>
      <c r="P77" s="89" t="s">
        <v>20</v>
      </c>
      <c r="R77" s="86"/>
      <c r="S77" s="86"/>
      <c r="T77" s="86"/>
      <c r="U77" s="86"/>
      <c r="V77" s="86"/>
      <c r="W77" s="86"/>
    </row>
    <row r="78" spans="1:23" x14ac:dyDescent="0.25">
      <c r="A78" s="134" t="s">
        <v>31</v>
      </c>
      <c r="B78" s="31" t="s">
        <v>21</v>
      </c>
      <c r="C78" s="32">
        <v>6</v>
      </c>
      <c r="D78" s="32">
        <v>4</v>
      </c>
      <c r="E78" s="32">
        <v>6</v>
      </c>
      <c r="F78" s="32">
        <v>3</v>
      </c>
      <c r="G78" s="32">
        <v>11</v>
      </c>
      <c r="H78" s="32">
        <v>3</v>
      </c>
      <c r="I78" s="32">
        <v>9</v>
      </c>
      <c r="J78" s="32">
        <v>6</v>
      </c>
      <c r="K78" s="32">
        <v>6</v>
      </c>
      <c r="L78" s="32">
        <v>5</v>
      </c>
      <c r="M78" s="32">
        <v>3</v>
      </c>
      <c r="N78" s="32">
        <v>4</v>
      </c>
      <c r="O78" s="32">
        <v>9</v>
      </c>
      <c r="P78" s="32">
        <v>75</v>
      </c>
    </row>
    <row r="79" spans="1:23" x14ac:dyDescent="0.25">
      <c r="A79" s="173"/>
      <c r="B79" s="33" t="s">
        <v>22</v>
      </c>
      <c r="C79" s="34">
        <v>3</v>
      </c>
      <c r="D79" s="34">
        <v>1</v>
      </c>
      <c r="E79" s="34">
        <v>1</v>
      </c>
      <c r="F79" s="34">
        <v>1</v>
      </c>
      <c r="G79" s="34">
        <v>5</v>
      </c>
      <c r="H79" s="34">
        <v>2</v>
      </c>
      <c r="I79" s="34">
        <v>6</v>
      </c>
      <c r="J79" s="34">
        <v>1</v>
      </c>
      <c r="K79" s="34">
        <v>2</v>
      </c>
      <c r="L79" s="34">
        <v>5</v>
      </c>
      <c r="M79" s="34">
        <v>3</v>
      </c>
      <c r="N79" s="34">
        <v>2</v>
      </c>
      <c r="O79" s="34">
        <v>7</v>
      </c>
      <c r="P79" s="34">
        <v>39</v>
      </c>
    </row>
    <row r="80" spans="1:23" x14ac:dyDescent="0.25">
      <c r="A80" s="174"/>
      <c r="B80" s="38" t="s">
        <v>23</v>
      </c>
      <c r="C80" s="39">
        <v>0.5</v>
      </c>
      <c r="D80" s="39">
        <v>0.25</v>
      </c>
      <c r="E80" s="39">
        <v>0.16666666666666599</v>
      </c>
      <c r="F80" s="39">
        <v>0.33333333333333298</v>
      </c>
      <c r="G80" s="39">
        <v>0.45454545454545398</v>
      </c>
      <c r="H80" s="39">
        <v>0.66666666666666596</v>
      </c>
      <c r="I80" s="39">
        <v>0.66666666666666596</v>
      </c>
      <c r="J80" s="39">
        <v>0.16666666666666599</v>
      </c>
      <c r="K80" s="39">
        <v>0.33333333333333298</v>
      </c>
      <c r="L80" s="39">
        <v>1</v>
      </c>
      <c r="M80" s="39">
        <v>1</v>
      </c>
      <c r="N80" s="39">
        <v>0.5</v>
      </c>
      <c r="O80" s="39">
        <v>0.77777777777777701</v>
      </c>
      <c r="P80" s="39">
        <v>0.52</v>
      </c>
    </row>
    <row r="81" spans="1:16" x14ac:dyDescent="0.25">
      <c r="A81" s="173"/>
      <c r="B81" s="15" t="s">
        <v>24</v>
      </c>
      <c r="C81" s="16">
        <v>2</v>
      </c>
      <c r="D81" s="16">
        <v>1</v>
      </c>
      <c r="E81" s="16">
        <v>1</v>
      </c>
      <c r="F81" s="16">
        <v>0</v>
      </c>
      <c r="G81" s="16">
        <v>3</v>
      </c>
      <c r="H81" s="16">
        <v>1</v>
      </c>
      <c r="I81" s="16">
        <v>6</v>
      </c>
      <c r="J81" s="16">
        <v>1</v>
      </c>
      <c r="K81" s="16">
        <v>2</v>
      </c>
      <c r="L81" s="16">
        <v>3</v>
      </c>
      <c r="M81" s="16">
        <v>3</v>
      </c>
      <c r="N81" s="16">
        <v>2</v>
      </c>
      <c r="O81" s="16">
        <v>6</v>
      </c>
      <c r="P81" s="16">
        <v>31</v>
      </c>
    </row>
    <row r="82" spans="1:16" x14ac:dyDescent="0.25">
      <c r="A82" s="175"/>
      <c r="B82" s="35" t="s">
        <v>25</v>
      </c>
      <c r="C82" s="36">
        <v>0.33333333333333298</v>
      </c>
      <c r="D82" s="36">
        <v>0.25</v>
      </c>
      <c r="E82" s="36">
        <v>0.16666666666666599</v>
      </c>
      <c r="F82" s="36">
        <v>0</v>
      </c>
      <c r="G82" s="36">
        <v>0.27272727272727199</v>
      </c>
      <c r="H82" s="36">
        <v>0.33333333333333298</v>
      </c>
      <c r="I82" s="36">
        <v>0.66666666666666596</v>
      </c>
      <c r="J82" s="36">
        <v>0.16666666666666599</v>
      </c>
      <c r="K82" s="36">
        <v>0.33333333333333298</v>
      </c>
      <c r="L82" s="36">
        <v>0.6</v>
      </c>
      <c r="M82" s="36">
        <v>1</v>
      </c>
      <c r="N82" s="36">
        <v>0.5</v>
      </c>
      <c r="O82" s="36">
        <v>0.66666666666666596</v>
      </c>
      <c r="P82" s="36">
        <v>0.413333333333333</v>
      </c>
    </row>
    <row r="83" spans="1:16" x14ac:dyDescent="0.25">
      <c r="A83" s="176" t="s">
        <v>32</v>
      </c>
      <c r="B83" s="43" t="s">
        <v>21</v>
      </c>
      <c r="C83" s="44">
        <v>2</v>
      </c>
      <c r="D83" s="44">
        <v>5</v>
      </c>
      <c r="E83" s="44">
        <v>6</v>
      </c>
      <c r="F83" s="44">
        <v>6</v>
      </c>
      <c r="G83" s="44">
        <v>3</v>
      </c>
      <c r="H83" s="44">
        <v>5</v>
      </c>
      <c r="I83" s="44">
        <v>4</v>
      </c>
      <c r="J83" s="44">
        <v>4</v>
      </c>
      <c r="K83" s="44">
        <v>4</v>
      </c>
      <c r="L83" s="44">
        <v>2</v>
      </c>
      <c r="M83" s="44">
        <v>7</v>
      </c>
      <c r="N83" s="44">
        <v>11</v>
      </c>
      <c r="O83" s="44">
        <v>8</v>
      </c>
      <c r="P83" s="44">
        <v>67</v>
      </c>
    </row>
    <row r="84" spans="1:16" x14ac:dyDescent="0.25">
      <c r="A84" s="177"/>
      <c r="B84" s="45" t="s">
        <v>22</v>
      </c>
      <c r="C84" s="46">
        <v>1</v>
      </c>
      <c r="D84" s="46">
        <v>2</v>
      </c>
      <c r="E84" s="46">
        <v>3</v>
      </c>
      <c r="F84" s="46">
        <v>3</v>
      </c>
      <c r="G84" s="46">
        <v>2</v>
      </c>
      <c r="H84" s="46">
        <v>4</v>
      </c>
      <c r="I84" s="46">
        <v>2</v>
      </c>
      <c r="J84" s="46">
        <v>3</v>
      </c>
      <c r="K84" s="46">
        <v>1</v>
      </c>
      <c r="L84" s="46">
        <v>2</v>
      </c>
      <c r="M84" s="46">
        <v>5</v>
      </c>
      <c r="N84" s="46">
        <v>11</v>
      </c>
      <c r="O84" s="46">
        <v>7</v>
      </c>
      <c r="P84" s="46">
        <v>46</v>
      </c>
    </row>
    <row r="85" spans="1:16" x14ac:dyDescent="0.25">
      <c r="A85" s="178"/>
      <c r="B85" s="47" t="s">
        <v>23</v>
      </c>
      <c r="C85" s="48">
        <v>0.5</v>
      </c>
      <c r="D85" s="48">
        <v>0.4</v>
      </c>
      <c r="E85" s="48">
        <v>0.5</v>
      </c>
      <c r="F85" s="48">
        <v>0.5</v>
      </c>
      <c r="G85" s="48">
        <v>0.66666666666666596</v>
      </c>
      <c r="H85" s="48">
        <v>0.8</v>
      </c>
      <c r="I85" s="48">
        <v>0.5</v>
      </c>
      <c r="J85" s="48">
        <v>0.75</v>
      </c>
      <c r="K85" s="48">
        <v>0.25</v>
      </c>
      <c r="L85" s="48">
        <v>1</v>
      </c>
      <c r="M85" s="48">
        <v>0.71428571428571397</v>
      </c>
      <c r="N85" s="48">
        <v>1</v>
      </c>
      <c r="O85" s="48">
        <v>0.875</v>
      </c>
      <c r="P85" s="48">
        <v>0.68656716417910402</v>
      </c>
    </row>
    <row r="86" spans="1:16" x14ac:dyDescent="0.25">
      <c r="A86" s="177"/>
      <c r="B86" s="50" t="s">
        <v>24</v>
      </c>
      <c r="C86" s="51">
        <v>1</v>
      </c>
      <c r="D86" s="51">
        <v>2</v>
      </c>
      <c r="E86" s="51">
        <v>3</v>
      </c>
      <c r="F86" s="51">
        <v>2</v>
      </c>
      <c r="G86" s="51">
        <v>1</v>
      </c>
      <c r="H86" s="51">
        <v>4</v>
      </c>
      <c r="I86" s="51">
        <v>2</v>
      </c>
      <c r="J86" s="51">
        <v>3</v>
      </c>
      <c r="K86" s="51">
        <v>1</v>
      </c>
      <c r="L86" s="51">
        <v>2</v>
      </c>
      <c r="M86" s="51">
        <v>5</v>
      </c>
      <c r="N86" s="51">
        <v>11</v>
      </c>
      <c r="O86" s="51">
        <v>3</v>
      </c>
      <c r="P86" s="51">
        <v>40</v>
      </c>
    </row>
    <row r="87" spans="1:16" x14ac:dyDescent="0.25">
      <c r="A87" s="179"/>
      <c r="B87" s="53" t="s">
        <v>25</v>
      </c>
      <c r="C87" s="54">
        <v>0.5</v>
      </c>
      <c r="D87" s="54">
        <v>0.4</v>
      </c>
      <c r="E87" s="54">
        <v>0.5</v>
      </c>
      <c r="F87" s="54">
        <v>0.33333333333333298</v>
      </c>
      <c r="G87" s="54">
        <v>0.33333333333333298</v>
      </c>
      <c r="H87" s="54">
        <v>0.8</v>
      </c>
      <c r="I87" s="54">
        <v>0.5</v>
      </c>
      <c r="J87" s="54">
        <v>0.75</v>
      </c>
      <c r="K87" s="54">
        <v>0.25</v>
      </c>
      <c r="L87" s="54">
        <v>1</v>
      </c>
      <c r="M87" s="54">
        <v>0.71428571428571397</v>
      </c>
      <c r="N87" s="54">
        <v>1</v>
      </c>
      <c r="O87" s="54">
        <v>0.375</v>
      </c>
      <c r="P87" s="54">
        <v>0.59701492537313405</v>
      </c>
    </row>
    <row r="88" spans="1:16" x14ac:dyDescent="0.25">
      <c r="A88" s="90"/>
      <c r="B88" s="65"/>
      <c r="C88" s="66"/>
      <c r="D88" s="66"/>
      <c r="E88" s="66"/>
      <c r="F88" s="66"/>
      <c r="G88" s="66"/>
      <c r="H88" s="66"/>
      <c r="I88" s="66"/>
      <c r="J88" s="66"/>
      <c r="K88" s="66"/>
      <c r="L88" s="66"/>
      <c r="M88" s="66"/>
      <c r="N88" s="66"/>
      <c r="O88" s="66"/>
      <c r="P88" s="66"/>
    </row>
    <row r="89" spans="1:16" ht="53.25" x14ac:dyDescent="0.25">
      <c r="A89" s="90"/>
      <c r="B89" s="88" t="s">
        <v>43</v>
      </c>
      <c r="C89" s="89" t="s">
        <v>1</v>
      </c>
      <c r="D89" s="89" t="s">
        <v>2</v>
      </c>
      <c r="E89" s="89" t="s">
        <v>4</v>
      </c>
      <c r="F89" s="89" t="s">
        <v>5</v>
      </c>
      <c r="G89" s="89" t="s">
        <v>7</v>
      </c>
      <c r="H89" s="89" t="s">
        <v>8</v>
      </c>
      <c r="I89" s="89" t="s">
        <v>10</v>
      </c>
      <c r="J89" s="89" t="s">
        <v>11</v>
      </c>
      <c r="K89" s="89" t="s">
        <v>13</v>
      </c>
      <c r="L89" s="89" t="s">
        <v>14</v>
      </c>
      <c r="M89" s="89" t="s">
        <v>16</v>
      </c>
      <c r="N89" s="89" t="s">
        <v>17</v>
      </c>
      <c r="O89" s="89" t="s">
        <v>19</v>
      </c>
      <c r="P89" s="89" t="s">
        <v>20</v>
      </c>
    </row>
    <row r="90" spans="1:16" x14ac:dyDescent="0.25">
      <c r="A90" s="134" t="s">
        <v>33</v>
      </c>
      <c r="B90" s="31" t="s">
        <v>21</v>
      </c>
      <c r="C90" s="32">
        <v>1</v>
      </c>
      <c r="D90" s="32">
        <v>1</v>
      </c>
      <c r="E90" s="32">
        <v>2</v>
      </c>
      <c r="F90" s="32"/>
      <c r="G90" s="32">
        <v>1</v>
      </c>
      <c r="H90" s="32">
        <v>1</v>
      </c>
      <c r="I90" s="32"/>
      <c r="J90" s="32"/>
      <c r="K90" s="32"/>
      <c r="L90" s="32"/>
      <c r="M90" s="32">
        <v>3</v>
      </c>
      <c r="N90" s="32"/>
      <c r="O90" s="32">
        <v>1</v>
      </c>
      <c r="P90" s="32">
        <v>10</v>
      </c>
    </row>
    <row r="91" spans="1:16" x14ac:dyDescent="0.25">
      <c r="A91" s="173"/>
      <c r="B91" s="33" t="s">
        <v>22</v>
      </c>
      <c r="C91" s="34">
        <v>0</v>
      </c>
      <c r="D91" s="34">
        <v>1</v>
      </c>
      <c r="E91" s="34">
        <v>1</v>
      </c>
      <c r="F91" s="34"/>
      <c r="G91" s="34">
        <v>0</v>
      </c>
      <c r="H91" s="34">
        <v>0</v>
      </c>
      <c r="I91" s="34"/>
      <c r="J91" s="34"/>
      <c r="K91" s="34"/>
      <c r="L91" s="34"/>
      <c r="M91" s="34">
        <v>3</v>
      </c>
      <c r="N91" s="34"/>
      <c r="O91" s="34">
        <v>1</v>
      </c>
      <c r="P91" s="34">
        <v>6</v>
      </c>
    </row>
    <row r="92" spans="1:16" x14ac:dyDescent="0.25">
      <c r="A92" s="174"/>
      <c r="B92" s="38" t="s">
        <v>23</v>
      </c>
      <c r="C92" s="39">
        <v>0</v>
      </c>
      <c r="D92" s="39">
        <v>1</v>
      </c>
      <c r="E92" s="39">
        <v>0.5</v>
      </c>
      <c r="F92" s="39"/>
      <c r="G92" s="39">
        <v>0</v>
      </c>
      <c r="H92" s="39">
        <v>0</v>
      </c>
      <c r="I92" s="39"/>
      <c r="J92" s="39"/>
      <c r="K92" s="39"/>
      <c r="L92" s="39"/>
      <c r="M92" s="39">
        <v>1</v>
      </c>
      <c r="N92" s="39"/>
      <c r="O92" s="39">
        <v>1</v>
      </c>
      <c r="P92" s="39">
        <v>0.6</v>
      </c>
    </row>
    <row r="93" spans="1:16" x14ac:dyDescent="0.25">
      <c r="A93" s="173"/>
      <c r="B93" s="15" t="s">
        <v>24</v>
      </c>
      <c r="C93" s="16">
        <v>0</v>
      </c>
      <c r="D93" s="16">
        <v>1</v>
      </c>
      <c r="E93" s="16">
        <v>0</v>
      </c>
      <c r="F93" s="16"/>
      <c r="G93" s="16">
        <v>0</v>
      </c>
      <c r="H93" s="16">
        <v>0</v>
      </c>
      <c r="I93" s="16"/>
      <c r="J93" s="16"/>
      <c r="K93" s="16"/>
      <c r="L93" s="16"/>
      <c r="M93" s="16">
        <v>3</v>
      </c>
      <c r="N93" s="16"/>
      <c r="O93" s="16">
        <v>0</v>
      </c>
      <c r="P93" s="16">
        <v>4</v>
      </c>
    </row>
    <row r="94" spans="1:16" x14ac:dyDescent="0.25">
      <c r="A94" s="175"/>
      <c r="B94" s="35" t="s">
        <v>25</v>
      </c>
      <c r="C94" s="36">
        <v>0</v>
      </c>
      <c r="D94" s="36">
        <v>1</v>
      </c>
      <c r="E94" s="36">
        <v>0</v>
      </c>
      <c r="F94" s="36"/>
      <c r="G94" s="36">
        <v>0</v>
      </c>
      <c r="H94" s="36">
        <v>0</v>
      </c>
      <c r="I94" s="36"/>
      <c r="J94" s="36"/>
      <c r="K94" s="36"/>
      <c r="L94" s="36"/>
      <c r="M94" s="36">
        <v>1</v>
      </c>
      <c r="N94" s="36"/>
      <c r="O94" s="36">
        <v>0</v>
      </c>
      <c r="P94" s="36">
        <v>0.4</v>
      </c>
    </row>
    <row r="95" spans="1:16" x14ac:dyDescent="0.25">
      <c r="A95" s="176" t="s">
        <v>34</v>
      </c>
      <c r="B95" s="43" t="s">
        <v>21</v>
      </c>
      <c r="C95" s="44">
        <v>1</v>
      </c>
      <c r="D95" s="44">
        <v>1</v>
      </c>
      <c r="E95" s="44">
        <v>1</v>
      </c>
      <c r="F95" s="44">
        <v>1</v>
      </c>
      <c r="G95" s="44"/>
      <c r="H95" s="44"/>
      <c r="I95" s="44"/>
      <c r="J95" s="44"/>
      <c r="K95" s="44"/>
      <c r="L95" s="44">
        <v>1</v>
      </c>
      <c r="M95" s="44">
        <v>1</v>
      </c>
      <c r="N95" s="44">
        <v>1</v>
      </c>
      <c r="O95" s="44">
        <v>1</v>
      </c>
      <c r="P95" s="44">
        <v>8</v>
      </c>
    </row>
    <row r="96" spans="1:16" x14ac:dyDescent="0.25">
      <c r="A96" s="177"/>
      <c r="B96" s="45" t="s">
        <v>22</v>
      </c>
      <c r="C96" s="46">
        <v>0</v>
      </c>
      <c r="D96" s="46">
        <v>1</v>
      </c>
      <c r="E96" s="46">
        <v>1</v>
      </c>
      <c r="F96" s="46">
        <v>1</v>
      </c>
      <c r="G96" s="46"/>
      <c r="H96" s="46"/>
      <c r="I96" s="46"/>
      <c r="J96" s="46"/>
      <c r="K96" s="46"/>
      <c r="L96" s="46">
        <v>0</v>
      </c>
      <c r="M96" s="46">
        <v>0</v>
      </c>
      <c r="N96" s="46">
        <v>1</v>
      </c>
      <c r="O96" s="46">
        <v>1</v>
      </c>
      <c r="P96" s="46">
        <v>5</v>
      </c>
    </row>
    <row r="97" spans="1:16" x14ac:dyDescent="0.25">
      <c r="A97" s="177"/>
      <c r="B97" s="47" t="s">
        <v>23</v>
      </c>
      <c r="C97" s="48">
        <v>0</v>
      </c>
      <c r="D97" s="48">
        <v>1</v>
      </c>
      <c r="E97" s="48">
        <v>1</v>
      </c>
      <c r="F97" s="48">
        <v>1</v>
      </c>
      <c r="G97" s="48"/>
      <c r="H97" s="48"/>
      <c r="I97" s="48"/>
      <c r="J97" s="48"/>
      <c r="K97" s="48"/>
      <c r="L97" s="48">
        <v>0</v>
      </c>
      <c r="M97" s="48">
        <v>0</v>
      </c>
      <c r="N97" s="48">
        <v>1</v>
      </c>
      <c r="O97" s="48">
        <v>1</v>
      </c>
      <c r="P97" s="48">
        <v>0.625</v>
      </c>
    </row>
    <row r="98" spans="1:16" x14ac:dyDescent="0.25">
      <c r="A98" s="177"/>
      <c r="B98" s="50" t="s">
        <v>24</v>
      </c>
      <c r="C98" s="51">
        <v>0</v>
      </c>
      <c r="D98" s="51">
        <v>1</v>
      </c>
      <c r="E98" s="51">
        <v>1</v>
      </c>
      <c r="F98" s="51">
        <v>0</v>
      </c>
      <c r="G98" s="51"/>
      <c r="H98" s="51"/>
      <c r="I98" s="51"/>
      <c r="J98" s="51"/>
      <c r="K98" s="51"/>
      <c r="L98" s="51">
        <v>0</v>
      </c>
      <c r="M98" s="51">
        <v>0</v>
      </c>
      <c r="N98" s="51">
        <v>1</v>
      </c>
      <c r="O98" s="51">
        <v>1</v>
      </c>
      <c r="P98" s="51">
        <v>4</v>
      </c>
    </row>
    <row r="99" spans="1:16" x14ac:dyDescent="0.25">
      <c r="A99" s="179"/>
      <c r="B99" s="53" t="s">
        <v>25</v>
      </c>
      <c r="C99" s="54">
        <v>0</v>
      </c>
      <c r="D99" s="54">
        <v>1</v>
      </c>
      <c r="E99" s="54">
        <v>1</v>
      </c>
      <c r="F99" s="54">
        <v>0</v>
      </c>
      <c r="G99" s="54"/>
      <c r="H99" s="54"/>
      <c r="I99" s="54"/>
      <c r="J99" s="54"/>
      <c r="K99" s="54"/>
      <c r="L99" s="54">
        <v>0</v>
      </c>
      <c r="M99" s="54">
        <v>0</v>
      </c>
      <c r="N99" s="54">
        <v>1</v>
      </c>
      <c r="O99" s="54">
        <v>1</v>
      </c>
      <c r="P99" s="54">
        <v>0.5</v>
      </c>
    </row>
    <row r="100" spans="1:16" x14ac:dyDescent="0.25">
      <c r="A100" s="134" t="s">
        <v>35</v>
      </c>
      <c r="B100" s="31" t="s">
        <v>21</v>
      </c>
      <c r="C100" s="32">
        <v>4</v>
      </c>
      <c r="D100" s="32">
        <v>1</v>
      </c>
      <c r="E100" s="32"/>
      <c r="F100" s="32">
        <v>2</v>
      </c>
      <c r="G100" s="32">
        <v>1</v>
      </c>
      <c r="H100" s="32"/>
      <c r="I100" s="32">
        <v>3</v>
      </c>
      <c r="J100" s="32"/>
      <c r="K100" s="32">
        <v>5</v>
      </c>
      <c r="L100" s="32">
        <v>2</v>
      </c>
      <c r="M100" s="32">
        <v>1</v>
      </c>
      <c r="N100" s="32">
        <v>1</v>
      </c>
      <c r="O100" s="32">
        <v>2</v>
      </c>
      <c r="P100" s="32">
        <v>22</v>
      </c>
    </row>
    <row r="101" spans="1:16" x14ac:dyDescent="0.25">
      <c r="A101" s="173"/>
      <c r="B101" s="33" t="s">
        <v>22</v>
      </c>
      <c r="C101" s="34">
        <v>3</v>
      </c>
      <c r="D101" s="34">
        <v>1</v>
      </c>
      <c r="E101" s="34"/>
      <c r="F101" s="34">
        <v>2</v>
      </c>
      <c r="G101" s="34">
        <v>0</v>
      </c>
      <c r="H101" s="34"/>
      <c r="I101" s="34">
        <v>2</v>
      </c>
      <c r="J101" s="34"/>
      <c r="K101" s="34">
        <v>5</v>
      </c>
      <c r="L101" s="34">
        <v>2</v>
      </c>
      <c r="M101" s="34">
        <v>1</v>
      </c>
      <c r="N101" s="34">
        <v>1</v>
      </c>
      <c r="O101" s="34">
        <v>2</v>
      </c>
      <c r="P101" s="34">
        <v>19</v>
      </c>
    </row>
    <row r="102" spans="1:16" x14ac:dyDescent="0.25">
      <c r="A102" s="174"/>
      <c r="B102" s="38" t="s">
        <v>23</v>
      </c>
      <c r="C102" s="39">
        <v>0.75</v>
      </c>
      <c r="D102" s="39">
        <v>1</v>
      </c>
      <c r="E102" s="39"/>
      <c r="F102" s="39">
        <v>1</v>
      </c>
      <c r="G102" s="39">
        <v>0</v>
      </c>
      <c r="H102" s="39"/>
      <c r="I102" s="39">
        <v>0.66666666666666596</v>
      </c>
      <c r="J102" s="39"/>
      <c r="K102" s="39">
        <v>1</v>
      </c>
      <c r="L102" s="39">
        <v>1</v>
      </c>
      <c r="M102" s="39">
        <v>1</v>
      </c>
      <c r="N102" s="39">
        <v>1</v>
      </c>
      <c r="O102" s="39">
        <v>1</v>
      </c>
      <c r="P102" s="39">
        <v>0.86363636363636298</v>
      </c>
    </row>
    <row r="103" spans="1:16" x14ac:dyDescent="0.25">
      <c r="A103" s="173"/>
      <c r="B103" s="15" t="s">
        <v>24</v>
      </c>
      <c r="C103" s="16">
        <v>3</v>
      </c>
      <c r="D103" s="16">
        <v>1</v>
      </c>
      <c r="E103" s="16"/>
      <c r="F103" s="16">
        <v>2</v>
      </c>
      <c r="G103" s="16">
        <v>0</v>
      </c>
      <c r="H103" s="16"/>
      <c r="I103" s="16">
        <v>2</v>
      </c>
      <c r="J103" s="16"/>
      <c r="K103" s="16">
        <v>5</v>
      </c>
      <c r="L103" s="16">
        <v>2</v>
      </c>
      <c r="M103" s="16">
        <v>1</v>
      </c>
      <c r="N103" s="16">
        <v>1</v>
      </c>
      <c r="O103" s="16">
        <v>1</v>
      </c>
      <c r="P103" s="16">
        <v>18</v>
      </c>
    </row>
    <row r="104" spans="1:16" x14ac:dyDescent="0.25">
      <c r="A104" s="175"/>
      <c r="B104" s="35" t="s">
        <v>25</v>
      </c>
      <c r="C104" s="36">
        <v>0.75</v>
      </c>
      <c r="D104" s="36">
        <v>1</v>
      </c>
      <c r="E104" s="36"/>
      <c r="F104" s="36">
        <v>1</v>
      </c>
      <c r="G104" s="36">
        <v>0</v>
      </c>
      <c r="H104" s="36"/>
      <c r="I104" s="36">
        <v>0.66666666666666596</v>
      </c>
      <c r="J104" s="36"/>
      <c r="K104" s="36">
        <v>1</v>
      </c>
      <c r="L104" s="36">
        <v>1</v>
      </c>
      <c r="M104" s="36">
        <v>1</v>
      </c>
      <c r="N104" s="36">
        <v>1</v>
      </c>
      <c r="O104" s="36">
        <v>0.5</v>
      </c>
      <c r="P104" s="36">
        <v>0.81818181818181801</v>
      </c>
    </row>
    <row r="105" spans="1:16" x14ac:dyDescent="0.25">
      <c r="A105" s="176" t="s">
        <v>36</v>
      </c>
      <c r="B105" s="43" t="s">
        <v>21</v>
      </c>
      <c r="C105" s="44">
        <v>1</v>
      </c>
      <c r="D105" s="44">
        <v>3</v>
      </c>
      <c r="E105" s="44">
        <v>4</v>
      </c>
      <c r="F105" s="44">
        <v>6</v>
      </c>
      <c r="G105" s="44">
        <v>7</v>
      </c>
      <c r="H105" s="44">
        <v>4</v>
      </c>
      <c r="I105" s="44">
        <v>8</v>
      </c>
      <c r="J105" s="44">
        <v>6</v>
      </c>
      <c r="K105" s="44">
        <v>7</v>
      </c>
      <c r="L105" s="44">
        <v>5</v>
      </c>
      <c r="M105" s="44">
        <v>10</v>
      </c>
      <c r="N105" s="44">
        <v>7</v>
      </c>
      <c r="O105" s="44">
        <v>15</v>
      </c>
      <c r="P105" s="44">
        <v>83</v>
      </c>
    </row>
    <row r="106" spans="1:16" x14ac:dyDescent="0.25">
      <c r="A106" s="177"/>
      <c r="B106" s="45" t="s">
        <v>22</v>
      </c>
      <c r="C106" s="46">
        <v>1</v>
      </c>
      <c r="D106" s="46">
        <v>1</v>
      </c>
      <c r="E106" s="46">
        <v>3</v>
      </c>
      <c r="F106" s="46">
        <v>2</v>
      </c>
      <c r="G106" s="46">
        <v>2</v>
      </c>
      <c r="H106" s="46">
        <v>1</v>
      </c>
      <c r="I106" s="46">
        <v>7</v>
      </c>
      <c r="J106" s="46">
        <v>5</v>
      </c>
      <c r="K106" s="46">
        <v>5</v>
      </c>
      <c r="L106" s="46">
        <v>4</v>
      </c>
      <c r="M106" s="46">
        <v>10</v>
      </c>
      <c r="N106" s="46">
        <v>7</v>
      </c>
      <c r="O106" s="46">
        <v>14</v>
      </c>
      <c r="P106" s="46">
        <v>62</v>
      </c>
    </row>
    <row r="107" spans="1:16" x14ac:dyDescent="0.25">
      <c r="A107" s="178"/>
      <c r="B107" s="47" t="s">
        <v>23</v>
      </c>
      <c r="C107" s="48">
        <v>1</v>
      </c>
      <c r="D107" s="48">
        <v>0.33333333333333298</v>
      </c>
      <c r="E107" s="48">
        <v>0.75</v>
      </c>
      <c r="F107" s="48">
        <v>0.33333333333333298</v>
      </c>
      <c r="G107" s="48">
        <v>0.28571428571428498</v>
      </c>
      <c r="H107" s="48">
        <v>0.25</v>
      </c>
      <c r="I107" s="48">
        <v>0.875</v>
      </c>
      <c r="J107" s="48">
        <v>0.83333333333333304</v>
      </c>
      <c r="K107" s="48">
        <v>0.71428571428571397</v>
      </c>
      <c r="L107" s="48">
        <v>0.8</v>
      </c>
      <c r="M107" s="48">
        <v>1</v>
      </c>
      <c r="N107" s="48">
        <v>1</v>
      </c>
      <c r="O107" s="48">
        <v>0.93333333333333302</v>
      </c>
      <c r="P107" s="48">
        <v>0.74698795180722799</v>
      </c>
    </row>
    <row r="108" spans="1:16" x14ac:dyDescent="0.25">
      <c r="A108" s="177"/>
      <c r="B108" s="50" t="s">
        <v>24</v>
      </c>
      <c r="C108" s="51">
        <v>1</v>
      </c>
      <c r="D108" s="51">
        <v>1</v>
      </c>
      <c r="E108" s="51">
        <v>2</v>
      </c>
      <c r="F108" s="51">
        <v>1</v>
      </c>
      <c r="G108" s="51">
        <v>1</v>
      </c>
      <c r="H108" s="51">
        <v>1</v>
      </c>
      <c r="I108" s="51">
        <v>7</v>
      </c>
      <c r="J108" s="51">
        <v>5</v>
      </c>
      <c r="K108" s="51">
        <v>5</v>
      </c>
      <c r="L108" s="51">
        <v>4</v>
      </c>
      <c r="M108" s="51">
        <v>8</v>
      </c>
      <c r="N108" s="51">
        <v>6</v>
      </c>
      <c r="O108" s="51">
        <v>12</v>
      </c>
      <c r="P108" s="51">
        <v>54</v>
      </c>
    </row>
    <row r="109" spans="1:16" x14ac:dyDescent="0.25">
      <c r="A109" s="179"/>
      <c r="B109" s="53" t="s">
        <v>25</v>
      </c>
      <c r="C109" s="54">
        <v>1</v>
      </c>
      <c r="D109" s="54">
        <v>0.33333333333333298</v>
      </c>
      <c r="E109" s="54">
        <v>0.5</v>
      </c>
      <c r="F109" s="54">
        <v>0.16666666666666599</v>
      </c>
      <c r="G109" s="54">
        <v>0.14285714285714199</v>
      </c>
      <c r="H109" s="54">
        <v>0.25</v>
      </c>
      <c r="I109" s="54">
        <v>0.875</v>
      </c>
      <c r="J109" s="54">
        <v>0.83333333333333304</v>
      </c>
      <c r="K109" s="54">
        <v>0.71428571428571397</v>
      </c>
      <c r="L109" s="54">
        <v>0.8</v>
      </c>
      <c r="M109" s="54">
        <v>0.8</v>
      </c>
      <c r="N109" s="54">
        <v>0.85714285714285698</v>
      </c>
      <c r="O109" s="54">
        <v>0.8</v>
      </c>
      <c r="P109" s="54">
        <v>0.65060240963855398</v>
      </c>
    </row>
    <row r="110" spans="1:16" x14ac:dyDescent="0.25">
      <c r="A110" s="134" t="s">
        <v>37</v>
      </c>
      <c r="B110" s="31" t="s">
        <v>21</v>
      </c>
      <c r="C110" s="32">
        <v>7</v>
      </c>
      <c r="D110" s="32">
        <v>9</v>
      </c>
      <c r="E110" s="32">
        <v>5</v>
      </c>
      <c r="F110" s="32">
        <v>3</v>
      </c>
      <c r="G110" s="32">
        <v>8</v>
      </c>
      <c r="H110" s="32">
        <v>1</v>
      </c>
      <c r="I110" s="32">
        <v>4</v>
      </c>
      <c r="J110" s="32">
        <v>10</v>
      </c>
      <c r="K110" s="32">
        <v>7</v>
      </c>
      <c r="L110" s="32">
        <v>1</v>
      </c>
      <c r="M110" s="32">
        <v>5</v>
      </c>
      <c r="N110" s="32">
        <v>9</v>
      </c>
      <c r="O110" s="32">
        <v>12</v>
      </c>
      <c r="P110" s="32">
        <v>81</v>
      </c>
    </row>
    <row r="111" spans="1:16" x14ac:dyDescent="0.25">
      <c r="A111" s="173"/>
      <c r="B111" s="33" t="s">
        <v>22</v>
      </c>
      <c r="C111" s="34">
        <v>5</v>
      </c>
      <c r="D111" s="34">
        <v>3</v>
      </c>
      <c r="E111" s="34">
        <v>4</v>
      </c>
      <c r="F111" s="34">
        <v>0</v>
      </c>
      <c r="G111" s="34">
        <v>4</v>
      </c>
      <c r="H111" s="34">
        <v>0</v>
      </c>
      <c r="I111" s="34">
        <v>3</v>
      </c>
      <c r="J111" s="34">
        <v>7</v>
      </c>
      <c r="K111" s="34">
        <v>4</v>
      </c>
      <c r="L111" s="34">
        <v>1</v>
      </c>
      <c r="M111" s="34">
        <v>4</v>
      </c>
      <c r="N111" s="34">
        <v>8</v>
      </c>
      <c r="O111" s="34">
        <v>11</v>
      </c>
      <c r="P111" s="34">
        <v>54</v>
      </c>
    </row>
    <row r="112" spans="1:16" x14ac:dyDescent="0.25">
      <c r="A112" s="174"/>
      <c r="B112" s="38" t="s">
        <v>23</v>
      </c>
      <c r="C112" s="39">
        <v>0.71428571428571397</v>
      </c>
      <c r="D112" s="39">
        <v>0.33333333333333298</v>
      </c>
      <c r="E112" s="39">
        <v>0.8</v>
      </c>
      <c r="F112" s="39">
        <v>0</v>
      </c>
      <c r="G112" s="39">
        <v>0.5</v>
      </c>
      <c r="H112" s="39">
        <v>0</v>
      </c>
      <c r="I112" s="39">
        <v>0.75</v>
      </c>
      <c r="J112" s="39">
        <v>0.7</v>
      </c>
      <c r="K112" s="39">
        <v>0.57142857142857095</v>
      </c>
      <c r="L112" s="39">
        <v>1</v>
      </c>
      <c r="M112" s="39">
        <v>0.8</v>
      </c>
      <c r="N112" s="39">
        <v>0.88888888888888795</v>
      </c>
      <c r="O112" s="39">
        <v>0.91666666666666596</v>
      </c>
      <c r="P112" s="39">
        <v>0.66666666666666596</v>
      </c>
    </row>
    <row r="113" spans="1:17" x14ac:dyDescent="0.25">
      <c r="A113" s="173"/>
      <c r="B113" s="15" t="s">
        <v>24</v>
      </c>
      <c r="C113" s="16">
        <v>4</v>
      </c>
      <c r="D113" s="16">
        <v>3</v>
      </c>
      <c r="E113" s="16">
        <v>2</v>
      </c>
      <c r="F113" s="16">
        <v>0</v>
      </c>
      <c r="G113" s="16">
        <v>4</v>
      </c>
      <c r="H113" s="16">
        <v>0</v>
      </c>
      <c r="I113" s="16">
        <v>2</v>
      </c>
      <c r="J113" s="16">
        <v>5</v>
      </c>
      <c r="K113" s="16">
        <v>4</v>
      </c>
      <c r="L113" s="16">
        <v>1</v>
      </c>
      <c r="M113" s="16">
        <v>3</v>
      </c>
      <c r="N113" s="16">
        <v>8</v>
      </c>
      <c r="O113" s="16">
        <v>10</v>
      </c>
      <c r="P113" s="16">
        <v>46</v>
      </c>
    </row>
    <row r="114" spans="1:17" x14ac:dyDescent="0.25">
      <c r="A114" s="175"/>
      <c r="B114" s="35" t="s">
        <v>25</v>
      </c>
      <c r="C114" s="36">
        <v>0.57142857142857095</v>
      </c>
      <c r="D114" s="36">
        <v>0.33333333333333298</v>
      </c>
      <c r="E114" s="36">
        <v>0.4</v>
      </c>
      <c r="F114" s="36">
        <v>0</v>
      </c>
      <c r="G114" s="36">
        <v>0.5</v>
      </c>
      <c r="H114" s="36">
        <v>0</v>
      </c>
      <c r="I114" s="36">
        <v>0.5</v>
      </c>
      <c r="J114" s="36">
        <v>0.5</v>
      </c>
      <c r="K114" s="36">
        <v>0.57142857142857095</v>
      </c>
      <c r="L114" s="36">
        <v>1</v>
      </c>
      <c r="M114" s="36">
        <v>0.6</v>
      </c>
      <c r="N114" s="36">
        <v>0.88888888888888795</v>
      </c>
      <c r="O114" s="36">
        <v>0.83333333333333304</v>
      </c>
      <c r="P114" s="36">
        <v>0.56790123456790098</v>
      </c>
    </row>
    <row r="115" spans="1:17" x14ac:dyDescent="0.25">
      <c r="A115" s="90"/>
      <c r="B115" s="92"/>
      <c r="C115" s="82"/>
      <c r="D115" s="82"/>
      <c r="E115" s="82"/>
      <c r="F115" s="82"/>
      <c r="G115" s="82"/>
      <c r="H115" s="82"/>
      <c r="I115" s="82"/>
      <c r="J115" s="82"/>
      <c r="K115" s="82"/>
      <c r="L115" s="82"/>
      <c r="M115" s="82"/>
      <c r="N115" s="82"/>
      <c r="O115" s="82"/>
      <c r="P115" s="82"/>
    </row>
    <row r="116" spans="1:17" x14ac:dyDescent="0.25">
      <c r="A116" s="90"/>
      <c r="B116" s="92"/>
      <c r="C116" s="82"/>
      <c r="D116" s="82"/>
      <c r="E116" s="82"/>
      <c r="F116" s="82"/>
      <c r="G116" s="82"/>
      <c r="H116" s="82"/>
      <c r="I116" s="82"/>
      <c r="J116" s="82"/>
      <c r="K116" s="82"/>
      <c r="L116" s="82"/>
      <c r="M116" s="82"/>
      <c r="N116" s="82"/>
      <c r="O116" s="82"/>
      <c r="P116" s="82"/>
    </row>
    <row r="117" spans="1:17" x14ac:dyDescent="0.25">
      <c r="A117" s="90"/>
      <c r="B117" s="92"/>
      <c r="C117" s="82"/>
      <c r="D117" s="82"/>
      <c r="E117" s="82"/>
      <c r="F117" s="82"/>
      <c r="G117" s="82"/>
      <c r="H117" s="82"/>
      <c r="I117" s="82"/>
      <c r="J117" s="82"/>
      <c r="K117" s="82"/>
      <c r="L117" s="82"/>
      <c r="M117" s="82"/>
      <c r="N117" s="82"/>
      <c r="O117" s="82"/>
      <c r="P117" s="82"/>
    </row>
    <row r="118" spans="1:17" x14ac:dyDescent="0.25">
      <c r="A118" s="90"/>
      <c r="B118" s="92"/>
      <c r="C118" s="82"/>
      <c r="D118" s="82"/>
      <c r="E118" s="82"/>
      <c r="F118" s="82"/>
      <c r="G118" s="82"/>
      <c r="H118" s="82"/>
      <c r="I118" s="82"/>
      <c r="J118" s="82"/>
      <c r="K118" s="82"/>
      <c r="L118" s="82"/>
      <c r="M118" s="82"/>
      <c r="N118" s="82"/>
      <c r="O118" s="82"/>
      <c r="P118" s="82"/>
      <c r="Q118" s="72"/>
    </row>
    <row r="119" spans="1:17" ht="53.25" x14ac:dyDescent="0.25">
      <c r="A119" s="90"/>
      <c r="B119" s="93" t="s">
        <v>43</v>
      </c>
      <c r="C119" s="94" t="s">
        <v>1</v>
      </c>
      <c r="D119" s="94" t="s">
        <v>2</v>
      </c>
      <c r="E119" s="94" t="s">
        <v>4</v>
      </c>
      <c r="F119" s="94" t="s">
        <v>5</v>
      </c>
      <c r="G119" s="94" t="s">
        <v>7</v>
      </c>
      <c r="H119" s="94" t="s">
        <v>8</v>
      </c>
      <c r="I119" s="94" t="s">
        <v>10</v>
      </c>
      <c r="J119" s="94" t="s">
        <v>11</v>
      </c>
      <c r="K119" s="94" t="s">
        <v>13</v>
      </c>
      <c r="L119" s="94" t="s">
        <v>14</v>
      </c>
      <c r="M119" s="94" t="s">
        <v>16</v>
      </c>
      <c r="N119" s="94" t="s">
        <v>17</v>
      </c>
      <c r="O119" s="94" t="s">
        <v>19</v>
      </c>
      <c r="P119" s="94" t="s">
        <v>20</v>
      </c>
      <c r="Q119" s="72"/>
    </row>
    <row r="120" spans="1:17" x14ac:dyDescent="0.25">
      <c r="A120" s="176" t="s">
        <v>38</v>
      </c>
      <c r="B120" s="43" t="s">
        <v>21</v>
      </c>
      <c r="C120" s="44">
        <v>32</v>
      </c>
      <c r="D120" s="44">
        <v>21</v>
      </c>
      <c r="E120" s="44">
        <v>27</v>
      </c>
      <c r="F120" s="44">
        <v>26</v>
      </c>
      <c r="G120" s="44">
        <v>18</v>
      </c>
      <c r="H120" s="44">
        <v>18</v>
      </c>
      <c r="I120" s="44">
        <v>19</v>
      </c>
      <c r="J120" s="44">
        <v>17</v>
      </c>
      <c r="K120" s="44">
        <v>20</v>
      </c>
      <c r="L120" s="44">
        <v>26</v>
      </c>
      <c r="M120" s="44">
        <v>28</v>
      </c>
      <c r="N120" s="44">
        <v>23</v>
      </c>
      <c r="O120" s="44">
        <v>32</v>
      </c>
      <c r="P120" s="44">
        <v>307</v>
      </c>
    </row>
    <row r="121" spans="1:17" x14ac:dyDescent="0.25">
      <c r="A121" s="177"/>
      <c r="B121" s="45" t="s">
        <v>22</v>
      </c>
      <c r="C121" s="46">
        <v>13</v>
      </c>
      <c r="D121" s="46">
        <v>8</v>
      </c>
      <c r="E121" s="46">
        <v>15</v>
      </c>
      <c r="F121" s="46">
        <v>13</v>
      </c>
      <c r="G121" s="46">
        <v>14</v>
      </c>
      <c r="H121" s="46">
        <v>10</v>
      </c>
      <c r="I121" s="46">
        <v>9</v>
      </c>
      <c r="J121" s="46">
        <v>8</v>
      </c>
      <c r="K121" s="46">
        <v>11</v>
      </c>
      <c r="L121" s="46">
        <v>21</v>
      </c>
      <c r="M121" s="46">
        <v>22</v>
      </c>
      <c r="N121" s="46">
        <v>22</v>
      </c>
      <c r="O121" s="46">
        <v>25</v>
      </c>
      <c r="P121" s="46">
        <v>191</v>
      </c>
    </row>
    <row r="122" spans="1:17" x14ac:dyDescent="0.25">
      <c r="A122" s="178"/>
      <c r="B122" s="47" t="s">
        <v>23</v>
      </c>
      <c r="C122" s="48">
        <v>0.40625</v>
      </c>
      <c r="D122" s="48">
        <v>0.38095238095237999</v>
      </c>
      <c r="E122" s="48">
        <v>0.55555555555555503</v>
      </c>
      <c r="F122" s="48">
        <v>0.5</v>
      </c>
      <c r="G122" s="48">
        <v>0.77777777777777701</v>
      </c>
      <c r="H122" s="48">
        <v>0.55555555555555503</v>
      </c>
      <c r="I122" s="48">
        <v>0.47368421052631499</v>
      </c>
      <c r="J122" s="48">
        <v>0.47058823529411697</v>
      </c>
      <c r="K122" s="48">
        <v>0.55000000000000004</v>
      </c>
      <c r="L122" s="48">
        <v>0.80769230769230704</v>
      </c>
      <c r="M122" s="48">
        <v>0.78571428571428503</v>
      </c>
      <c r="N122" s="48">
        <v>0.95652173913043403</v>
      </c>
      <c r="O122" s="48">
        <v>0.78125</v>
      </c>
      <c r="P122" s="48">
        <v>0.62214983713354999</v>
      </c>
    </row>
    <row r="123" spans="1:17" x14ac:dyDescent="0.25">
      <c r="A123" s="177"/>
      <c r="B123" s="50" t="s">
        <v>24</v>
      </c>
      <c r="C123" s="51">
        <v>9</v>
      </c>
      <c r="D123" s="51">
        <v>8</v>
      </c>
      <c r="E123" s="51">
        <v>9</v>
      </c>
      <c r="F123" s="51">
        <v>7</v>
      </c>
      <c r="G123" s="51">
        <v>11</v>
      </c>
      <c r="H123" s="51">
        <v>8</v>
      </c>
      <c r="I123" s="51">
        <v>9</v>
      </c>
      <c r="J123" s="51">
        <v>7</v>
      </c>
      <c r="K123" s="51">
        <v>5</v>
      </c>
      <c r="L123" s="51">
        <v>12</v>
      </c>
      <c r="M123" s="51">
        <v>19</v>
      </c>
      <c r="N123" s="51">
        <v>15</v>
      </c>
      <c r="O123" s="51">
        <v>15</v>
      </c>
      <c r="P123" s="51">
        <v>134</v>
      </c>
    </row>
    <row r="124" spans="1:17" x14ac:dyDescent="0.25">
      <c r="A124" s="179"/>
      <c r="B124" s="53" t="s">
        <v>25</v>
      </c>
      <c r="C124" s="54">
        <v>0.28125</v>
      </c>
      <c r="D124" s="54">
        <v>0.38095238095237999</v>
      </c>
      <c r="E124" s="54">
        <v>0.33333333333333298</v>
      </c>
      <c r="F124" s="54">
        <v>0.269230769230769</v>
      </c>
      <c r="G124" s="54">
        <v>0.61111111111111105</v>
      </c>
      <c r="H124" s="54">
        <v>0.44444444444444398</v>
      </c>
      <c r="I124" s="54">
        <v>0.47368421052631499</v>
      </c>
      <c r="J124" s="54">
        <v>0.41176470588235198</v>
      </c>
      <c r="K124" s="54">
        <v>0.25</v>
      </c>
      <c r="L124" s="54">
        <v>0.46153846153846101</v>
      </c>
      <c r="M124" s="54">
        <v>0.67857142857142805</v>
      </c>
      <c r="N124" s="54">
        <v>0.65217391304347805</v>
      </c>
      <c r="O124" s="54">
        <v>0.46875</v>
      </c>
      <c r="P124" s="54">
        <v>0.436482084690553</v>
      </c>
    </row>
    <row r="125" spans="1:17" x14ac:dyDescent="0.25">
      <c r="A125" s="134" t="s">
        <v>39</v>
      </c>
      <c r="B125" s="31" t="s">
        <v>21</v>
      </c>
      <c r="C125" s="32"/>
      <c r="D125" s="32"/>
      <c r="E125" s="32">
        <v>1</v>
      </c>
      <c r="F125" s="32">
        <v>2</v>
      </c>
      <c r="G125" s="32">
        <v>2</v>
      </c>
      <c r="H125" s="32">
        <v>1</v>
      </c>
      <c r="I125" s="32">
        <v>2</v>
      </c>
      <c r="J125" s="32">
        <v>2</v>
      </c>
      <c r="K125" s="32">
        <v>2</v>
      </c>
      <c r="L125" s="32"/>
      <c r="M125" s="32"/>
      <c r="N125" s="32">
        <v>1</v>
      </c>
      <c r="O125" s="32">
        <v>1</v>
      </c>
      <c r="P125" s="32">
        <v>14</v>
      </c>
    </row>
    <row r="126" spans="1:17" x14ac:dyDescent="0.25">
      <c r="A126" s="173"/>
      <c r="B126" s="33" t="s">
        <v>22</v>
      </c>
      <c r="C126" s="34"/>
      <c r="D126" s="34"/>
      <c r="E126" s="34">
        <v>1</v>
      </c>
      <c r="F126" s="34">
        <v>0</v>
      </c>
      <c r="G126" s="34">
        <v>1</v>
      </c>
      <c r="H126" s="34">
        <v>0</v>
      </c>
      <c r="I126" s="34">
        <v>2</v>
      </c>
      <c r="J126" s="34">
        <v>1</v>
      </c>
      <c r="K126" s="34">
        <v>0</v>
      </c>
      <c r="L126" s="34"/>
      <c r="M126" s="34"/>
      <c r="N126" s="34">
        <v>1</v>
      </c>
      <c r="O126" s="34">
        <v>1</v>
      </c>
      <c r="P126" s="34">
        <v>7</v>
      </c>
    </row>
    <row r="127" spans="1:17" x14ac:dyDescent="0.25">
      <c r="A127" s="174"/>
      <c r="B127" s="38" t="s">
        <v>23</v>
      </c>
      <c r="C127" s="39"/>
      <c r="D127" s="39"/>
      <c r="E127" s="39">
        <v>1</v>
      </c>
      <c r="F127" s="39">
        <v>0</v>
      </c>
      <c r="G127" s="39">
        <v>0.5</v>
      </c>
      <c r="H127" s="39">
        <v>0</v>
      </c>
      <c r="I127" s="39">
        <v>1</v>
      </c>
      <c r="J127" s="39">
        <v>0.5</v>
      </c>
      <c r="K127" s="39">
        <v>0</v>
      </c>
      <c r="L127" s="39"/>
      <c r="M127" s="39"/>
      <c r="N127" s="39">
        <v>1</v>
      </c>
      <c r="O127" s="39">
        <v>1</v>
      </c>
      <c r="P127" s="39">
        <v>0.5</v>
      </c>
    </row>
    <row r="128" spans="1:17" x14ac:dyDescent="0.25">
      <c r="A128" s="173"/>
      <c r="B128" s="15" t="s">
        <v>24</v>
      </c>
      <c r="C128" s="16"/>
      <c r="D128" s="16"/>
      <c r="E128" s="16">
        <v>0</v>
      </c>
      <c r="F128" s="16">
        <v>0</v>
      </c>
      <c r="G128" s="16">
        <v>0</v>
      </c>
      <c r="H128" s="16">
        <v>0</v>
      </c>
      <c r="I128" s="16">
        <v>2</v>
      </c>
      <c r="J128" s="16">
        <v>1</v>
      </c>
      <c r="K128" s="16">
        <v>0</v>
      </c>
      <c r="L128" s="16"/>
      <c r="M128" s="16"/>
      <c r="N128" s="16">
        <v>1</v>
      </c>
      <c r="O128" s="16">
        <v>1</v>
      </c>
      <c r="P128" s="16">
        <v>5</v>
      </c>
    </row>
    <row r="129" spans="1:16" x14ac:dyDescent="0.25">
      <c r="A129" s="175"/>
      <c r="B129" s="35" t="s">
        <v>25</v>
      </c>
      <c r="C129" s="36"/>
      <c r="D129" s="36"/>
      <c r="E129" s="36">
        <v>0</v>
      </c>
      <c r="F129" s="36">
        <v>0</v>
      </c>
      <c r="G129" s="36">
        <v>0</v>
      </c>
      <c r="H129" s="36">
        <v>0</v>
      </c>
      <c r="I129" s="36">
        <v>1</v>
      </c>
      <c r="J129" s="36">
        <v>0.5</v>
      </c>
      <c r="K129" s="36">
        <v>0</v>
      </c>
      <c r="L129" s="36"/>
      <c r="M129" s="36"/>
      <c r="N129" s="36">
        <v>1</v>
      </c>
      <c r="O129" s="36">
        <v>1</v>
      </c>
      <c r="P129" s="36">
        <v>0.35714285714285698</v>
      </c>
    </row>
    <row r="130" spans="1:16" x14ac:dyDescent="0.25">
      <c r="A130" s="176" t="s">
        <v>40</v>
      </c>
      <c r="B130" s="43" t="s">
        <v>21</v>
      </c>
      <c r="C130" s="44">
        <v>5</v>
      </c>
      <c r="D130" s="44">
        <v>9</v>
      </c>
      <c r="E130" s="44">
        <v>6</v>
      </c>
      <c r="F130" s="44">
        <v>3</v>
      </c>
      <c r="G130" s="44">
        <v>4</v>
      </c>
      <c r="H130" s="44">
        <v>5</v>
      </c>
      <c r="I130" s="44">
        <v>6</v>
      </c>
      <c r="J130" s="44">
        <v>3</v>
      </c>
      <c r="K130" s="44">
        <v>4</v>
      </c>
      <c r="L130" s="44">
        <v>1</v>
      </c>
      <c r="M130" s="44">
        <v>5</v>
      </c>
      <c r="N130" s="44">
        <v>4</v>
      </c>
      <c r="O130" s="44">
        <v>5</v>
      </c>
      <c r="P130" s="44">
        <v>60</v>
      </c>
    </row>
    <row r="131" spans="1:16" x14ac:dyDescent="0.25">
      <c r="A131" s="177"/>
      <c r="B131" s="45" t="s">
        <v>22</v>
      </c>
      <c r="C131" s="46">
        <v>4</v>
      </c>
      <c r="D131" s="46">
        <v>4</v>
      </c>
      <c r="E131" s="46">
        <v>4</v>
      </c>
      <c r="F131" s="46">
        <v>2</v>
      </c>
      <c r="G131" s="46">
        <v>4</v>
      </c>
      <c r="H131" s="46">
        <v>3</v>
      </c>
      <c r="I131" s="46">
        <v>4</v>
      </c>
      <c r="J131" s="46">
        <v>3</v>
      </c>
      <c r="K131" s="46">
        <v>4</v>
      </c>
      <c r="L131" s="46">
        <v>1</v>
      </c>
      <c r="M131" s="46">
        <v>2</v>
      </c>
      <c r="N131" s="46">
        <v>4</v>
      </c>
      <c r="O131" s="46">
        <v>5</v>
      </c>
      <c r="P131" s="46">
        <v>44</v>
      </c>
    </row>
    <row r="132" spans="1:16" x14ac:dyDescent="0.25">
      <c r="A132" s="178"/>
      <c r="B132" s="47" t="s">
        <v>23</v>
      </c>
      <c r="C132" s="48">
        <v>0.8</v>
      </c>
      <c r="D132" s="48">
        <v>0.44444444444444398</v>
      </c>
      <c r="E132" s="48">
        <v>0.66666666666666596</v>
      </c>
      <c r="F132" s="48">
        <v>0.66666666666666596</v>
      </c>
      <c r="G132" s="48">
        <v>1</v>
      </c>
      <c r="H132" s="48">
        <v>0.6</v>
      </c>
      <c r="I132" s="48">
        <v>0.66666666666666596</v>
      </c>
      <c r="J132" s="48">
        <v>1</v>
      </c>
      <c r="K132" s="48">
        <v>1</v>
      </c>
      <c r="L132" s="48">
        <v>1</v>
      </c>
      <c r="M132" s="48">
        <v>0.4</v>
      </c>
      <c r="N132" s="48">
        <v>1</v>
      </c>
      <c r="O132" s="48">
        <v>1</v>
      </c>
      <c r="P132" s="48">
        <v>0.73333333333333295</v>
      </c>
    </row>
    <row r="133" spans="1:16" x14ac:dyDescent="0.25">
      <c r="A133" s="177"/>
      <c r="B133" s="50" t="s">
        <v>24</v>
      </c>
      <c r="C133" s="51">
        <v>2</v>
      </c>
      <c r="D133" s="51">
        <v>4</v>
      </c>
      <c r="E133" s="51">
        <v>1</v>
      </c>
      <c r="F133" s="51">
        <v>2</v>
      </c>
      <c r="G133" s="51">
        <v>4</v>
      </c>
      <c r="H133" s="51">
        <v>3</v>
      </c>
      <c r="I133" s="51">
        <v>4</v>
      </c>
      <c r="J133" s="51">
        <v>2</v>
      </c>
      <c r="K133" s="51">
        <v>4</v>
      </c>
      <c r="L133" s="51">
        <v>1</v>
      </c>
      <c r="M133" s="51">
        <v>2</v>
      </c>
      <c r="N133" s="51">
        <v>3</v>
      </c>
      <c r="O133" s="51">
        <v>5</v>
      </c>
      <c r="P133" s="51">
        <v>37</v>
      </c>
    </row>
    <row r="134" spans="1:16" x14ac:dyDescent="0.25">
      <c r="A134" s="179"/>
      <c r="B134" s="53" t="s">
        <v>25</v>
      </c>
      <c r="C134" s="54">
        <v>0.4</v>
      </c>
      <c r="D134" s="54">
        <v>0.44444444444444398</v>
      </c>
      <c r="E134" s="54">
        <v>0.16666666666666599</v>
      </c>
      <c r="F134" s="54">
        <v>0.66666666666666596</v>
      </c>
      <c r="G134" s="54">
        <v>1</v>
      </c>
      <c r="H134" s="54">
        <v>0.6</v>
      </c>
      <c r="I134" s="54">
        <v>0.66666666666666596</v>
      </c>
      <c r="J134" s="54">
        <v>0.66666666666666596</v>
      </c>
      <c r="K134" s="54">
        <v>1</v>
      </c>
      <c r="L134" s="54">
        <v>1</v>
      </c>
      <c r="M134" s="54">
        <v>0.4</v>
      </c>
      <c r="N134" s="54">
        <v>0.75</v>
      </c>
      <c r="O134" s="54">
        <v>1</v>
      </c>
      <c r="P134" s="54">
        <v>0.61666666666666603</v>
      </c>
    </row>
    <row r="135" spans="1:16" x14ac:dyDescent="0.25">
      <c r="A135" s="134" t="s">
        <v>41</v>
      </c>
      <c r="B135" s="31" t="s">
        <v>21</v>
      </c>
      <c r="C135" s="32">
        <v>1</v>
      </c>
      <c r="D135" s="32">
        <v>3</v>
      </c>
      <c r="E135" s="32"/>
      <c r="F135" s="32">
        <v>2</v>
      </c>
      <c r="G135" s="32">
        <v>3</v>
      </c>
      <c r="H135" s="32">
        <v>1</v>
      </c>
      <c r="I135" s="32"/>
      <c r="J135" s="32">
        <v>2</v>
      </c>
      <c r="K135" s="32"/>
      <c r="L135" s="32"/>
      <c r="M135" s="32"/>
      <c r="N135" s="32">
        <v>4</v>
      </c>
      <c r="O135" s="32">
        <v>1</v>
      </c>
      <c r="P135" s="32">
        <v>17</v>
      </c>
    </row>
    <row r="136" spans="1:16" x14ac:dyDescent="0.25">
      <c r="A136" s="173"/>
      <c r="B136" s="33" t="s">
        <v>22</v>
      </c>
      <c r="C136" s="34">
        <v>1</v>
      </c>
      <c r="D136" s="34">
        <v>1</v>
      </c>
      <c r="E136" s="34"/>
      <c r="F136" s="34">
        <v>0</v>
      </c>
      <c r="G136" s="34">
        <v>0</v>
      </c>
      <c r="H136" s="34">
        <v>1</v>
      </c>
      <c r="I136" s="34"/>
      <c r="J136" s="34">
        <v>1</v>
      </c>
      <c r="K136" s="34"/>
      <c r="L136" s="34"/>
      <c r="M136" s="34"/>
      <c r="N136" s="34">
        <v>4</v>
      </c>
      <c r="O136" s="34">
        <v>1</v>
      </c>
      <c r="P136" s="34">
        <v>9</v>
      </c>
    </row>
    <row r="137" spans="1:16" x14ac:dyDescent="0.25">
      <c r="A137" s="174"/>
      <c r="B137" s="38" t="s">
        <v>23</v>
      </c>
      <c r="C137" s="39">
        <v>1</v>
      </c>
      <c r="D137" s="39">
        <v>0.33333333333333298</v>
      </c>
      <c r="E137" s="39"/>
      <c r="F137" s="39">
        <v>0</v>
      </c>
      <c r="G137" s="39">
        <v>0</v>
      </c>
      <c r="H137" s="39">
        <v>1</v>
      </c>
      <c r="I137" s="39"/>
      <c r="J137" s="39">
        <v>0.5</v>
      </c>
      <c r="K137" s="39"/>
      <c r="L137" s="39"/>
      <c r="M137" s="39"/>
      <c r="N137" s="39">
        <v>1</v>
      </c>
      <c r="O137" s="39">
        <v>1</v>
      </c>
      <c r="P137" s="39">
        <v>0.52941176470588203</v>
      </c>
    </row>
    <row r="138" spans="1:16" x14ac:dyDescent="0.25">
      <c r="A138" s="173"/>
      <c r="B138" s="15" t="s">
        <v>24</v>
      </c>
      <c r="C138" s="16">
        <v>1</v>
      </c>
      <c r="D138" s="16">
        <v>1</v>
      </c>
      <c r="E138" s="16"/>
      <c r="F138" s="16">
        <v>0</v>
      </c>
      <c r="G138" s="16">
        <v>0</v>
      </c>
      <c r="H138" s="16">
        <v>1</v>
      </c>
      <c r="I138" s="16"/>
      <c r="J138" s="16">
        <v>1</v>
      </c>
      <c r="K138" s="16"/>
      <c r="L138" s="16"/>
      <c r="M138" s="16"/>
      <c r="N138" s="16">
        <v>4</v>
      </c>
      <c r="O138" s="16">
        <v>1</v>
      </c>
      <c r="P138" s="16">
        <v>9</v>
      </c>
    </row>
    <row r="139" spans="1:16" x14ac:dyDescent="0.25">
      <c r="A139" s="175"/>
      <c r="B139" s="35" t="s">
        <v>25</v>
      </c>
      <c r="C139" s="36">
        <v>1</v>
      </c>
      <c r="D139" s="36">
        <v>0.33333333333333298</v>
      </c>
      <c r="E139" s="36"/>
      <c r="F139" s="36">
        <v>0</v>
      </c>
      <c r="G139" s="36">
        <v>0</v>
      </c>
      <c r="H139" s="36">
        <v>1</v>
      </c>
      <c r="I139" s="36"/>
      <c r="J139" s="36">
        <v>0.5</v>
      </c>
      <c r="K139" s="36"/>
      <c r="L139" s="36"/>
      <c r="M139" s="36"/>
      <c r="N139" s="36">
        <v>1</v>
      </c>
      <c r="O139" s="36">
        <v>1</v>
      </c>
      <c r="P139" s="36">
        <v>0.52941176470588203</v>
      </c>
    </row>
    <row r="140" spans="1:16" x14ac:dyDescent="0.25">
      <c r="A140" s="176" t="s">
        <v>42</v>
      </c>
      <c r="B140" s="43" t="s">
        <v>21</v>
      </c>
      <c r="C140" s="44">
        <v>14</v>
      </c>
      <c r="D140" s="44">
        <v>12</v>
      </c>
      <c r="E140" s="44">
        <v>10</v>
      </c>
      <c r="F140" s="44">
        <v>6</v>
      </c>
      <c r="G140" s="44">
        <v>10</v>
      </c>
      <c r="H140" s="44">
        <v>7</v>
      </c>
      <c r="I140" s="44">
        <v>9</v>
      </c>
      <c r="J140" s="44">
        <v>8</v>
      </c>
      <c r="K140" s="44">
        <v>14</v>
      </c>
      <c r="L140" s="44">
        <v>8</v>
      </c>
      <c r="M140" s="44">
        <v>6</v>
      </c>
      <c r="N140" s="44">
        <v>5</v>
      </c>
      <c r="O140" s="44">
        <v>4</v>
      </c>
      <c r="P140" s="44">
        <v>113</v>
      </c>
    </row>
    <row r="141" spans="1:16" x14ac:dyDescent="0.25">
      <c r="A141" s="177"/>
      <c r="B141" s="45" t="s">
        <v>22</v>
      </c>
      <c r="C141" s="46">
        <v>8</v>
      </c>
      <c r="D141" s="46">
        <v>8</v>
      </c>
      <c r="E141" s="46">
        <v>6</v>
      </c>
      <c r="F141" s="46">
        <v>4</v>
      </c>
      <c r="G141" s="46">
        <v>7</v>
      </c>
      <c r="H141" s="46">
        <v>3</v>
      </c>
      <c r="I141" s="46">
        <v>6</v>
      </c>
      <c r="J141" s="46">
        <v>7</v>
      </c>
      <c r="K141" s="46">
        <v>10</v>
      </c>
      <c r="L141" s="46">
        <v>8</v>
      </c>
      <c r="M141" s="46">
        <v>3</v>
      </c>
      <c r="N141" s="46">
        <v>4</v>
      </c>
      <c r="O141" s="46">
        <v>3</v>
      </c>
      <c r="P141" s="46">
        <v>77</v>
      </c>
    </row>
    <row r="142" spans="1:16" x14ac:dyDescent="0.25">
      <c r="A142" s="178"/>
      <c r="B142" s="47" t="s">
        <v>23</v>
      </c>
      <c r="C142" s="48">
        <v>0.57142857142857095</v>
      </c>
      <c r="D142" s="48">
        <v>0.66666666666666596</v>
      </c>
      <c r="E142" s="48">
        <v>0.6</v>
      </c>
      <c r="F142" s="48">
        <v>0.66666666666666596</v>
      </c>
      <c r="G142" s="48">
        <v>0.7</v>
      </c>
      <c r="H142" s="48">
        <v>0.42857142857142799</v>
      </c>
      <c r="I142" s="48">
        <v>0.66666666666666596</v>
      </c>
      <c r="J142" s="48">
        <v>0.875</v>
      </c>
      <c r="K142" s="48">
        <v>0.71428571428571397</v>
      </c>
      <c r="L142" s="48">
        <v>1</v>
      </c>
      <c r="M142" s="48">
        <v>0.5</v>
      </c>
      <c r="N142" s="48">
        <v>0.8</v>
      </c>
      <c r="O142" s="48">
        <v>0.75</v>
      </c>
      <c r="P142" s="48">
        <v>0.68141592920353899</v>
      </c>
    </row>
    <row r="143" spans="1:16" x14ac:dyDescent="0.25">
      <c r="A143" s="177"/>
      <c r="B143" s="50" t="s">
        <v>24</v>
      </c>
      <c r="C143" s="51">
        <v>7</v>
      </c>
      <c r="D143" s="51">
        <v>8</v>
      </c>
      <c r="E143" s="51">
        <v>4</v>
      </c>
      <c r="F143" s="51">
        <v>3</v>
      </c>
      <c r="G143" s="51">
        <v>5</v>
      </c>
      <c r="H143" s="51">
        <v>3</v>
      </c>
      <c r="I143" s="51">
        <v>6</v>
      </c>
      <c r="J143" s="51">
        <v>7</v>
      </c>
      <c r="K143" s="51">
        <v>9</v>
      </c>
      <c r="L143" s="51">
        <v>5</v>
      </c>
      <c r="M143" s="51">
        <v>2</v>
      </c>
      <c r="N143" s="51">
        <v>3</v>
      </c>
      <c r="O143" s="51">
        <v>1</v>
      </c>
      <c r="P143" s="51">
        <v>63</v>
      </c>
    </row>
    <row r="144" spans="1:16" x14ac:dyDescent="0.25">
      <c r="A144" s="179"/>
      <c r="B144" s="53" t="s">
        <v>25</v>
      </c>
      <c r="C144" s="54">
        <v>0.5</v>
      </c>
      <c r="D144" s="54">
        <v>0.66666666666666596</v>
      </c>
      <c r="E144" s="54">
        <v>0.4</v>
      </c>
      <c r="F144" s="54">
        <v>0.5</v>
      </c>
      <c r="G144" s="54">
        <v>0.5</v>
      </c>
      <c r="H144" s="54">
        <v>0.42857142857142799</v>
      </c>
      <c r="I144" s="54">
        <v>0.66666666666666596</v>
      </c>
      <c r="J144" s="54">
        <v>0.875</v>
      </c>
      <c r="K144" s="54">
        <v>0.64285714285714202</v>
      </c>
      <c r="L144" s="54">
        <v>0.625</v>
      </c>
      <c r="M144" s="54">
        <v>0.33333333333333298</v>
      </c>
      <c r="N144" s="54">
        <v>0.6</v>
      </c>
      <c r="O144" s="54">
        <v>0.25</v>
      </c>
      <c r="P144" s="54">
        <v>0.55752212389380496</v>
      </c>
    </row>
  </sheetData>
  <pageMargins left="0.7" right="0.7" top="0.75" bottom="0.75" header="0.3" footer="0.3"/>
  <pageSetup orientation="landscape" r:id="rId1"/>
  <headerFooter>
    <oddFooter>&amp;C&amp;P FCS 70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5"/>
  <sheetViews>
    <sheetView tabSelected="1" view="pageLayout" topLeftCell="A95" zoomScaleNormal="100" workbookViewId="0">
      <selection activeCell="A131" sqref="A131:V135"/>
    </sheetView>
  </sheetViews>
  <sheetFormatPr defaultRowHeight="15" x14ac:dyDescent="0.25"/>
  <cols>
    <col min="1" max="1" width="12.85546875" customWidth="1"/>
    <col min="2" max="2" width="11.28515625" customWidth="1"/>
    <col min="3" max="3" width="5" bestFit="1" customWidth="1"/>
    <col min="4" max="4" width="4.85546875" bestFit="1" customWidth="1"/>
    <col min="5" max="5" width="5" bestFit="1" customWidth="1"/>
    <col min="6" max="6" width="4.85546875" bestFit="1" customWidth="1"/>
    <col min="7" max="8" width="5" bestFit="1" customWidth="1"/>
    <col min="9" max="9" width="4.85546875" bestFit="1" customWidth="1"/>
    <col min="10" max="10" width="4.140625" bestFit="1" customWidth="1"/>
    <col min="11" max="11" width="5" bestFit="1" customWidth="1"/>
    <col min="12" max="12" width="4.85546875" bestFit="1" customWidth="1"/>
    <col min="13" max="14" width="5" bestFit="1" customWidth="1"/>
    <col min="15" max="15" width="4.140625" bestFit="1" customWidth="1"/>
    <col min="16" max="16" width="4.85546875" bestFit="1" customWidth="1"/>
    <col min="17" max="21" width="5" bestFit="1" customWidth="1"/>
    <col min="22" max="22" width="6.28515625" customWidth="1"/>
  </cols>
  <sheetData>
    <row r="1" spans="1:22" ht="23.25" x14ac:dyDescent="0.35">
      <c r="A1" s="121" t="s">
        <v>64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</row>
    <row r="2" spans="1:22" ht="51" thickBot="1" x14ac:dyDescent="0.3">
      <c r="A2" s="127"/>
      <c r="B2" s="126" t="s">
        <v>43</v>
      </c>
      <c r="C2" s="120" t="s">
        <v>0</v>
      </c>
      <c r="D2" s="120" t="s">
        <v>1</v>
      </c>
      <c r="E2" s="120" t="s">
        <v>2</v>
      </c>
      <c r="F2" s="120" t="s">
        <v>4</v>
      </c>
      <c r="G2" s="120" t="s">
        <v>5</v>
      </c>
      <c r="H2" s="120" t="s">
        <v>6</v>
      </c>
      <c r="I2" s="120" t="s">
        <v>7</v>
      </c>
      <c r="J2" s="120" t="s">
        <v>8</v>
      </c>
      <c r="K2" s="120" t="s">
        <v>9</v>
      </c>
      <c r="L2" s="120" t="s">
        <v>10</v>
      </c>
      <c r="M2" s="120" t="s">
        <v>11</v>
      </c>
      <c r="N2" s="120" t="s">
        <v>12</v>
      </c>
      <c r="O2" s="120" t="s">
        <v>13</v>
      </c>
      <c r="P2" s="120" t="s">
        <v>14</v>
      </c>
      <c r="Q2" s="120" t="s">
        <v>15</v>
      </c>
      <c r="R2" s="120" t="s">
        <v>16</v>
      </c>
      <c r="S2" s="120" t="s">
        <v>17</v>
      </c>
      <c r="T2" s="120" t="s">
        <v>18</v>
      </c>
      <c r="U2" s="120" t="s">
        <v>19</v>
      </c>
      <c r="V2" s="120" t="s">
        <v>65</v>
      </c>
    </row>
    <row r="3" spans="1:22" ht="18" x14ac:dyDescent="0.25">
      <c r="A3" s="128" t="s">
        <v>26</v>
      </c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18"/>
      <c r="Q3" s="119"/>
      <c r="R3" s="119"/>
      <c r="S3" s="119"/>
      <c r="T3" s="119"/>
      <c r="U3" s="110"/>
      <c r="V3" s="125"/>
    </row>
    <row r="4" spans="1:22" x14ac:dyDescent="0.25">
      <c r="A4" s="108"/>
      <c r="B4" s="31" t="s">
        <v>21</v>
      </c>
      <c r="C4" s="32">
        <v>8</v>
      </c>
      <c r="D4" s="32">
        <v>154</v>
      </c>
      <c r="E4" s="32">
        <v>177</v>
      </c>
      <c r="F4" s="32">
        <v>170</v>
      </c>
      <c r="G4" s="32">
        <v>214</v>
      </c>
      <c r="H4" s="32">
        <v>41</v>
      </c>
      <c r="I4" s="32">
        <v>139</v>
      </c>
      <c r="J4" s="32">
        <v>266</v>
      </c>
      <c r="K4" s="32">
        <v>67</v>
      </c>
      <c r="L4" s="32">
        <v>178</v>
      </c>
      <c r="M4" s="32">
        <v>218</v>
      </c>
      <c r="N4" s="32">
        <v>36</v>
      </c>
      <c r="O4" s="32">
        <v>210</v>
      </c>
      <c r="P4" s="32">
        <v>243</v>
      </c>
      <c r="Q4" s="32">
        <v>31</v>
      </c>
      <c r="R4" s="32">
        <v>182</v>
      </c>
      <c r="S4" s="32">
        <v>235</v>
      </c>
      <c r="T4" s="32">
        <v>40</v>
      </c>
      <c r="U4" s="32">
        <v>251</v>
      </c>
      <c r="V4" s="32">
        <f>SUM(C4:U4)</f>
        <v>2860</v>
      </c>
    </row>
    <row r="5" spans="1:22" x14ac:dyDescent="0.25">
      <c r="A5" s="109"/>
      <c r="B5" s="33" t="s">
        <v>22</v>
      </c>
      <c r="C5" s="34">
        <v>7</v>
      </c>
      <c r="D5" s="34">
        <v>89</v>
      </c>
      <c r="E5" s="34">
        <v>129</v>
      </c>
      <c r="F5" s="34">
        <v>112</v>
      </c>
      <c r="G5" s="34">
        <v>164</v>
      </c>
      <c r="H5" s="34">
        <v>38</v>
      </c>
      <c r="I5" s="34">
        <v>92</v>
      </c>
      <c r="J5" s="34">
        <v>196</v>
      </c>
      <c r="K5" s="34">
        <v>66</v>
      </c>
      <c r="L5" s="34">
        <v>135</v>
      </c>
      <c r="M5" s="34">
        <v>163</v>
      </c>
      <c r="N5" s="34">
        <v>36</v>
      </c>
      <c r="O5" s="34">
        <v>148</v>
      </c>
      <c r="P5" s="34">
        <v>180</v>
      </c>
      <c r="Q5" s="34">
        <v>28</v>
      </c>
      <c r="R5" s="34">
        <v>158</v>
      </c>
      <c r="S5" s="34">
        <v>191</v>
      </c>
      <c r="T5" s="34">
        <v>40</v>
      </c>
      <c r="U5" s="34">
        <v>212</v>
      </c>
      <c r="V5" s="34">
        <f>SUM(C5:U5)</f>
        <v>2184</v>
      </c>
    </row>
    <row r="6" spans="1:22" x14ac:dyDescent="0.25">
      <c r="A6" s="109"/>
      <c r="B6" s="38" t="s">
        <v>23</v>
      </c>
      <c r="C6" s="39">
        <v>0.875</v>
      </c>
      <c r="D6" s="39">
        <v>0.57792207792207695</v>
      </c>
      <c r="E6" s="39">
        <v>0.72881355932203296</v>
      </c>
      <c r="F6" s="39">
        <v>0.65882352941176403</v>
      </c>
      <c r="G6" s="39">
        <v>0.76635514018691497</v>
      </c>
      <c r="H6" s="39">
        <v>0.92682926829268197</v>
      </c>
      <c r="I6" s="39">
        <v>0.66187050359712196</v>
      </c>
      <c r="J6" s="39">
        <v>0.73684210526315697</v>
      </c>
      <c r="K6" s="39">
        <v>0.98507462686567104</v>
      </c>
      <c r="L6" s="39">
        <v>0.75842696629213402</v>
      </c>
      <c r="M6" s="39">
        <v>0.74770642201834803</v>
      </c>
      <c r="N6" s="39">
        <v>1</v>
      </c>
      <c r="O6" s="39">
        <v>0.70476190476190403</v>
      </c>
      <c r="P6" s="39">
        <v>0.74074074074074003</v>
      </c>
      <c r="Q6" s="39">
        <v>0.90322580645161199</v>
      </c>
      <c r="R6" s="39">
        <v>0.86813186813186805</v>
      </c>
      <c r="S6" s="39">
        <v>0.81276595744680802</v>
      </c>
      <c r="T6" s="39">
        <v>1</v>
      </c>
      <c r="U6" s="39">
        <v>0.84462151394422302</v>
      </c>
      <c r="V6" s="98">
        <f>(V5/V4)</f>
        <v>0.76363636363636367</v>
      </c>
    </row>
    <row r="7" spans="1:22" x14ac:dyDescent="0.25">
      <c r="A7" s="109"/>
      <c r="B7" s="15" t="s">
        <v>24</v>
      </c>
      <c r="C7" s="16">
        <v>7</v>
      </c>
      <c r="D7" s="16">
        <v>75</v>
      </c>
      <c r="E7" s="16">
        <v>115</v>
      </c>
      <c r="F7" s="16">
        <v>100</v>
      </c>
      <c r="G7" s="16">
        <v>152</v>
      </c>
      <c r="H7" s="16">
        <v>36</v>
      </c>
      <c r="I7" s="16">
        <v>67</v>
      </c>
      <c r="J7" s="16">
        <v>161</v>
      </c>
      <c r="K7" s="16">
        <v>59</v>
      </c>
      <c r="L7" s="16">
        <v>100</v>
      </c>
      <c r="M7" s="16">
        <v>127</v>
      </c>
      <c r="N7" s="16">
        <v>28</v>
      </c>
      <c r="O7" s="16">
        <v>115</v>
      </c>
      <c r="P7" s="16">
        <v>126</v>
      </c>
      <c r="Q7" s="16">
        <v>23</v>
      </c>
      <c r="R7" s="16">
        <v>115</v>
      </c>
      <c r="S7" s="16">
        <v>145</v>
      </c>
      <c r="T7" s="16">
        <v>34</v>
      </c>
      <c r="U7" s="16">
        <v>163</v>
      </c>
      <c r="V7" s="16">
        <f>SUM(C7:U7)</f>
        <v>1748</v>
      </c>
    </row>
    <row r="8" spans="1:22" x14ac:dyDescent="0.25">
      <c r="A8" s="110"/>
      <c r="B8" s="35" t="s">
        <v>25</v>
      </c>
      <c r="C8" s="36">
        <v>0.875</v>
      </c>
      <c r="D8" s="36">
        <v>0.48701298701298701</v>
      </c>
      <c r="E8" s="36">
        <v>0.64971751412429302</v>
      </c>
      <c r="F8" s="36">
        <v>0.58823529411764697</v>
      </c>
      <c r="G8" s="36">
        <v>0.710280373831775</v>
      </c>
      <c r="H8" s="36">
        <v>0.87804878048780399</v>
      </c>
      <c r="I8" s="36">
        <v>0.48201438848920802</v>
      </c>
      <c r="J8" s="36">
        <v>0.60526315789473595</v>
      </c>
      <c r="K8" s="36">
        <v>0.88059701492537301</v>
      </c>
      <c r="L8" s="36">
        <v>0.56179775280898803</v>
      </c>
      <c r="M8" s="36">
        <v>0.58256880733944905</v>
      </c>
      <c r="N8" s="36">
        <v>0.77777777777777701</v>
      </c>
      <c r="O8" s="36">
        <v>0.54761904761904701</v>
      </c>
      <c r="P8" s="36">
        <v>0.51851851851851805</v>
      </c>
      <c r="Q8" s="36">
        <v>0.74193548387096697</v>
      </c>
      <c r="R8" s="36">
        <v>0.63186813186813096</v>
      </c>
      <c r="S8" s="36">
        <v>0.61702127659574402</v>
      </c>
      <c r="T8" s="36">
        <v>0.85</v>
      </c>
      <c r="U8" s="36">
        <v>0.64940239043824699</v>
      </c>
      <c r="V8" s="99">
        <f>(V7/V4)</f>
        <v>0.61118881118881119</v>
      </c>
    </row>
    <row r="9" spans="1:22" ht="18" x14ac:dyDescent="0.25">
      <c r="A9" s="101" t="s">
        <v>27</v>
      </c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2"/>
      <c r="S9" s="22"/>
      <c r="T9" s="22"/>
      <c r="U9" s="100"/>
      <c r="V9" s="103"/>
    </row>
    <row r="10" spans="1:22" x14ac:dyDescent="0.25">
      <c r="A10" s="167" t="s">
        <v>28</v>
      </c>
      <c r="B10" s="43" t="s">
        <v>21</v>
      </c>
      <c r="C10" s="44">
        <v>7</v>
      </c>
      <c r="D10" s="44">
        <v>97</v>
      </c>
      <c r="E10" s="44">
        <v>113</v>
      </c>
      <c r="F10" s="44">
        <v>128</v>
      </c>
      <c r="G10" s="44">
        <v>142</v>
      </c>
      <c r="H10" s="44">
        <v>26</v>
      </c>
      <c r="I10" s="44">
        <v>98</v>
      </c>
      <c r="J10" s="44">
        <v>184</v>
      </c>
      <c r="K10" s="44">
        <v>56</v>
      </c>
      <c r="L10" s="44">
        <v>124</v>
      </c>
      <c r="M10" s="44">
        <v>145</v>
      </c>
      <c r="N10" s="44">
        <v>27</v>
      </c>
      <c r="O10" s="44">
        <v>158</v>
      </c>
      <c r="P10" s="44">
        <v>170</v>
      </c>
      <c r="Q10" s="44">
        <v>19</v>
      </c>
      <c r="R10" s="44">
        <v>126</v>
      </c>
      <c r="S10" s="44">
        <v>153</v>
      </c>
      <c r="T10" s="44">
        <v>26</v>
      </c>
      <c r="U10" s="44">
        <v>169</v>
      </c>
      <c r="V10" s="44">
        <f>SUM(C10:U10)</f>
        <v>1968</v>
      </c>
    </row>
    <row r="11" spans="1:22" x14ac:dyDescent="0.25">
      <c r="A11" s="180"/>
      <c r="B11" s="45" t="s">
        <v>22</v>
      </c>
      <c r="C11" s="46">
        <v>6</v>
      </c>
      <c r="D11" s="46">
        <v>58</v>
      </c>
      <c r="E11" s="46">
        <v>84</v>
      </c>
      <c r="F11" s="46">
        <v>86</v>
      </c>
      <c r="G11" s="46">
        <v>113</v>
      </c>
      <c r="H11" s="46">
        <v>24</v>
      </c>
      <c r="I11" s="46">
        <v>65</v>
      </c>
      <c r="J11" s="46">
        <v>140</v>
      </c>
      <c r="K11" s="46">
        <v>55</v>
      </c>
      <c r="L11" s="46">
        <v>99</v>
      </c>
      <c r="M11" s="46">
        <v>108</v>
      </c>
      <c r="N11" s="46">
        <v>27</v>
      </c>
      <c r="O11" s="46">
        <v>115</v>
      </c>
      <c r="P11" s="46">
        <v>127</v>
      </c>
      <c r="Q11" s="46">
        <v>16</v>
      </c>
      <c r="R11" s="46">
        <v>109</v>
      </c>
      <c r="S11" s="46">
        <v>126</v>
      </c>
      <c r="T11" s="46">
        <v>26</v>
      </c>
      <c r="U11" s="46">
        <v>145</v>
      </c>
      <c r="V11" s="46">
        <f>SUM(C11:U11)</f>
        <v>1529</v>
      </c>
    </row>
    <row r="12" spans="1:22" x14ac:dyDescent="0.25">
      <c r="A12" s="181"/>
      <c r="B12" s="47" t="s">
        <v>23</v>
      </c>
      <c r="C12" s="48">
        <v>0.85714285714285698</v>
      </c>
      <c r="D12" s="48">
        <v>0.597938144329896</v>
      </c>
      <c r="E12" s="48">
        <v>0.74336283185840701</v>
      </c>
      <c r="F12" s="48">
        <v>0.671875</v>
      </c>
      <c r="G12" s="48">
        <v>0.79577464788732299</v>
      </c>
      <c r="H12" s="48">
        <v>0.92307692307692302</v>
      </c>
      <c r="I12" s="48">
        <v>0.66326530612244805</v>
      </c>
      <c r="J12" s="48">
        <v>0.76086956521739102</v>
      </c>
      <c r="K12" s="48">
        <v>0.98214285714285698</v>
      </c>
      <c r="L12" s="48">
        <v>0.79838709677419295</v>
      </c>
      <c r="M12" s="48">
        <v>0.74482758620689604</v>
      </c>
      <c r="N12" s="48">
        <v>1</v>
      </c>
      <c r="O12" s="48">
        <v>0.727848101265822</v>
      </c>
      <c r="P12" s="48">
        <v>0.747058823529411</v>
      </c>
      <c r="Q12" s="48">
        <v>0.84210526315789402</v>
      </c>
      <c r="R12" s="48">
        <v>0.865079365079365</v>
      </c>
      <c r="S12" s="48">
        <v>0.82352941176470495</v>
      </c>
      <c r="T12" s="48">
        <v>1</v>
      </c>
      <c r="U12" s="48">
        <v>0.85798816568047298</v>
      </c>
      <c r="V12" s="182">
        <f>(V11/V10)</f>
        <v>0.77693089430894313</v>
      </c>
    </row>
    <row r="13" spans="1:22" x14ac:dyDescent="0.25">
      <c r="A13" s="180"/>
      <c r="B13" s="50" t="s">
        <v>24</v>
      </c>
      <c r="C13" s="51">
        <v>6</v>
      </c>
      <c r="D13" s="51">
        <v>49</v>
      </c>
      <c r="E13" s="51">
        <v>75</v>
      </c>
      <c r="F13" s="51">
        <v>79</v>
      </c>
      <c r="G13" s="51">
        <v>102</v>
      </c>
      <c r="H13" s="51">
        <v>23</v>
      </c>
      <c r="I13" s="51">
        <v>50</v>
      </c>
      <c r="J13" s="51">
        <v>115</v>
      </c>
      <c r="K13" s="51">
        <v>48</v>
      </c>
      <c r="L13" s="51">
        <v>75</v>
      </c>
      <c r="M13" s="51">
        <v>85</v>
      </c>
      <c r="N13" s="51">
        <v>22</v>
      </c>
      <c r="O13" s="51">
        <v>92</v>
      </c>
      <c r="P13" s="51">
        <v>89</v>
      </c>
      <c r="Q13" s="51">
        <v>12</v>
      </c>
      <c r="R13" s="51">
        <v>78</v>
      </c>
      <c r="S13" s="51">
        <v>96</v>
      </c>
      <c r="T13" s="51">
        <v>22</v>
      </c>
      <c r="U13" s="51">
        <v>114</v>
      </c>
      <c r="V13" s="51">
        <f>SUM(C13:U13)</f>
        <v>1232</v>
      </c>
    </row>
    <row r="14" spans="1:22" x14ac:dyDescent="0.25">
      <c r="A14" s="183"/>
      <c r="B14" s="53" t="s">
        <v>25</v>
      </c>
      <c r="C14" s="54">
        <v>0.85714285714285698</v>
      </c>
      <c r="D14" s="54">
        <v>0.50515463917525705</v>
      </c>
      <c r="E14" s="54">
        <v>0.66371681415929196</v>
      </c>
      <c r="F14" s="54">
        <v>0.6171875</v>
      </c>
      <c r="G14" s="54">
        <v>0.71830985915492895</v>
      </c>
      <c r="H14" s="54">
        <v>0.88461538461538403</v>
      </c>
      <c r="I14" s="54">
        <v>0.51020408163265296</v>
      </c>
      <c r="J14" s="54">
        <v>0.625</v>
      </c>
      <c r="K14" s="54">
        <v>0.85714285714285698</v>
      </c>
      <c r="L14" s="54">
        <v>0.60483870967741904</v>
      </c>
      <c r="M14" s="54">
        <v>0.58620689655172398</v>
      </c>
      <c r="N14" s="54">
        <v>0.81481481481481399</v>
      </c>
      <c r="O14" s="54">
        <v>0.582278481012658</v>
      </c>
      <c r="P14" s="54">
        <v>0.52352941176470502</v>
      </c>
      <c r="Q14" s="54">
        <v>0.63157894736842102</v>
      </c>
      <c r="R14" s="54">
        <v>0.61904761904761896</v>
      </c>
      <c r="S14" s="54">
        <v>0.62745098039215597</v>
      </c>
      <c r="T14" s="54">
        <v>0.84615384615384603</v>
      </c>
      <c r="U14" s="54">
        <v>0.67455621301775104</v>
      </c>
      <c r="V14" s="184">
        <f>(V13/V10)</f>
        <v>0.62601626016260159</v>
      </c>
    </row>
    <row r="15" spans="1:22" x14ac:dyDescent="0.25">
      <c r="A15" s="111" t="s">
        <v>29</v>
      </c>
      <c r="B15" s="31" t="s">
        <v>21</v>
      </c>
      <c r="C15" s="32">
        <v>1</v>
      </c>
      <c r="D15" s="32">
        <v>53</v>
      </c>
      <c r="E15" s="32">
        <v>62</v>
      </c>
      <c r="F15" s="32">
        <v>38</v>
      </c>
      <c r="G15" s="32">
        <v>68</v>
      </c>
      <c r="H15" s="32">
        <v>15</v>
      </c>
      <c r="I15" s="32">
        <v>38</v>
      </c>
      <c r="J15" s="32">
        <v>74</v>
      </c>
      <c r="K15" s="32">
        <v>9</v>
      </c>
      <c r="L15" s="32">
        <v>51</v>
      </c>
      <c r="M15" s="32">
        <v>68</v>
      </c>
      <c r="N15" s="32">
        <v>9</v>
      </c>
      <c r="O15" s="32">
        <v>49</v>
      </c>
      <c r="P15" s="32">
        <v>70</v>
      </c>
      <c r="Q15" s="32">
        <v>12</v>
      </c>
      <c r="R15" s="32">
        <v>52</v>
      </c>
      <c r="S15" s="32">
        <v>75</v>
      </c>
      <c r="T15" s="32">
        <v>9</v>
      </c>
      <c r="U15" s="32">
        <v>78</v>
      </c>
      <c r="V15" s="32">
        <f>SUM(C15:U15)</f>
        <v>831</v>
      </c>
    </row>
    <row r="16" spans="1:22" x14ac:dyDescent="0.25">
      <c r="A16" s="109"/>
      <c r="B16" s="33" t="s">
        <v>22</v>
      </c>
      <c r="C16" s="34">
        <v>1</v>
      </c>
      <c r="D16" s="34">
        <v>29</v>
      </c>
      <c r="E16" s="34">
        <v>45</v>
      </c>
      <c r="F16" s="34">
        <v>23</v>
      </c>
      <c r="G16" s="34">
        <v>48</v>
      </c>
      <c r="H16" s="34">
        <v>14</v>
      </c>
      <c r="I16" s="34">
        <v>25</v>
      </c>
      <c r="J16" s="34">
        <v>50</v>
      </c>
      <c r="K16" s="34">
        <v>9</v>
      </c>
      <c r="L16" s="34">
        <v>34</v>
      </c>
      <c r="M16" s="34">
        <v>52</v>
      </c>
      <c r="N16" s="34">
        <v>9</v>
      </c>
      <c r="O16" s="34">
        <v>31</v>
      </c>
      <c r="P16" s="34">
        <v>51</v>
      </c>
      <c r="Q16" s="34">
        <v>12</v>
      </c>
      <c r="R16" s="34">
        <v>46</v>
      </c>
      <c r="S16" s="34">
        <v>60</v>
      </c>
      <c r="T16" s="34">
        <v>9</v>
      </c>
      <c r="U16" s="34">
        <v>63</v>
      </c>
      <c r="V16" s="34">
        <f>SUM(C16:U16)</f>
        <v>611</v>
      </c>
    </row>
    <row r="17" spans="1:22" x14ac:dyDescent="0.25">
      <c r="A17" s="112"/>
      <c r="B17" s="38" t="s">
        <v>23</v>
      </c>
      <c r="C17" s="39">
        <v>1</v>
      </c>
      <c r="D17" s="39">
        <v>0.54716981132075404</v>
      </c>
      <c r="E17" s="39">
        <v>0.72580645161290303</v>
      </c>
      <c r="F17" s="39">
        <v>0.60526315789473595</v>
      </c>
      <c r="G17" s="39">
        <v>0.70588235294117596</v>
      </c>
      <c r="H17" s="39">
        <v>0.93333333333333302</v>
      </c>
      <c r="I17" s="39">
        <v>0.65789473684210498</v>
      </c>
      <c r="J17" s="39">
        <v>0.67567567567567499</v>
      </c>
      <c r="K17" s="39">
        <v>1</v>
      </c>
      <c r="L17" s="39">
        <v>0.66666666666666596</v>
      </c>
      <c r="M17" s="39">
        <v>0.76470588235294101</v>
      </c>
      <c r="N17" s="39">
        <v>1</v>
      </c>
      <c r="O17" s="39">
        <v>0.63265306122448906</v>
      </c>
      <c r="P17" s="39">
        <v>0.72857142857142798</v>
      </c>
      <c r="Q17" s="39">
        <v>1</v>
      </c>
      <c r="R17" s="39">
        <v>0.88461538461538403</v>
      </c>
      <c r="S17" s="39">
        <v>0.8</v>
      </c>
      <c r="T17" s="39">
        <v>1</v>
      </c>
      <c r="U17" s="39">
        <v>0.80769230769230704</v>
      </c>
      <c r="V17" s="98">
        <f>(V16/V15)</f>
        <v>0.73525872442839957</v>
      </c>
    </row>
    <row r="18" spans="1:22" x14ac:dyDescent="0.25">
      <c r="A18" s="109"/>
      <c r="B18" s="15" t="s">
        <v>24</v>
      </c>
      <c r="C18" s="16">
        <v>1</v>
      </c>
      <c r="D18" s="16">
        <v>25</v>
      </c>
      <c r="E18" s="16">
        <v>40</v>
      </c>
      <c r="F18" s="16">
        <v>18</v>
      </c>
      <c r="G18" s="16">
        <v>47</v>
      </c>
      <c r="H18" s="16">
        <v>13</v>
      </c>
      <c r="I18" s="16">
        <v>16</v>
      </c>
      <c r="J18" s="16">
        <v>41</v>
      </c>
      <c r="K18" s="16">
        <v>9</v>
      </c>
      <c r="L18" s="16">
        <v>23</v>
      </c>
      <c r="M18" s="16">
        <v>40</v>
      </c>
      <c r="N18" s="16">
        <v>6</v>
      </c>
      <c r="O18" s="16">
        <v>21</v>
      </c>
      <c r="P18" s="16">
        <v>36</v>
      </c>
      <c r="Q18" s="16">
        <v>11</v>
      </c>
      <c r="R18" s="16">
        <v>36</v>
      </c>
      <c r="S18" s="16">
        <v>47</v>
      </c>
      <c r="T18" s="16">
        <v>8</v>
      </c>
      <c r="U18" s="16">
        <v>45</v>
      </c>
      <c r="V18" s="16">
        <f>SUM(C18:U18)</f>
        <v>483</v>
      </c>
    </row>
    <row r="19" spans="1:22" x14ac:dyDescent="0.25">
      <c r="A19" s="112"/>
      <c r="B19" s="35" t="s">
        <v>25</v>
      </c>
      <c r="C19" s="36">
        <v>1</v>
      </c>
      <c r="D19" s="36">
        <v>0.47169811320754701</v>
      </c>
      <c r="E19" s="36">
        <v>0.64516129032257996</v>
      </c>
      <c r="F19" s="36">
        <v>0.47368421052631499</v>
      </c>
      <c r="G19" s="36">
        <v>0.69117647058823495</v>
      </c>
      <c r="H19" s="36">
        <v>0.86666666666666603</v>
      </c>
      <c r="I19" s="36">
        <v>0.42105263157894701</v>
      </c>
      <c r="J19" s="36">
        <v>0.55405405405405395</v>
      </c>
      <c r="K19" s="36">
        <v>1</v>
      </c>
      <c r="L19" s="36">
        <v>0.45098039215686198</v>
      </c>
      <c r="M19" s="36">
        <v>0.58823529411764697</v>
      </c>
      <c r="N19" s="36">
        <v>0.66666666666666596</v>
      </c>
      <c r="O19" s="36">
        <v>0.42857142857142799</v>
      </c>
      <c r="P19" s="36">
        <v>0.51428571428571401</v>
      </c>
      <c r="Q19" s="36">
        <v>0.91666666666666596</v>
      </c>
      <c r="R19" s="36">
        <v>0.69230769230769196</v>
      </c>
      <c r="S19" s="36">
        <v>0.62666666666666604</v>
      </c>
      <c r="T19" s="36">
        <v>0.88888888888888795</v>
      </c>
      <c r="U19" s="36">
        <v>0.57692307692307598</v>
      </c>
      <c r="V19" s="99">
        <f>(V18/V15)</f>
        <v>0.58122743682310474</v>
      </c>
    </row>
    <row r="20" spans="1:22" x14ac:dyDescent="0.25">
      <c r="A20" s="167" t="s">
        <v>30</v>
      </c>
      <c r="B20" s="43" t="s">
        <v>21</v>
      </c>
      <c r="C20" s="44"/>
      <c r="D20" s="44">
        <v>4</v>
      </c>
      <c r="E20" s="44">
        <v>2</v>
      </c>
      <c r="F20" s="44">
        <v>4</v>
      </c>
      <c r="G20" s="44">
        <v>4</v>
      </c>
      <c r="H20" s="44"/>
      <c r="I20" s="44">
        <v>3</v>
      </c>
      <c r="J20" s="44">
        <v>8</v>
      </c>
      <c r="K20" s="44">
        <v>2</v>
      </c>
      <c r="L20" s="44">
        <v>3</v>
      </c>
      <c r="M20" s="44">
        <v>5</v>
      </c>
      <c r="N20" s="44"/>
      <c r="O20" s="44">
        <v>3</v>
      </c>
      <c r="P20" s="44">
        <v>3</v>
      </c>
      <c r="Q20" s="44"/>
      <c r="R20" s="44">
        <v>4</v>
      </c>
      <c r="S20" s="44">
        <v>7</v>
      </c>
      <c r="T20" s="44">
        <v>5</v>
      </c>
      <c r="U20" s="44">
        <v>4</v>
      </c>
      <c r="V20" s="44">
        <f>SUM(C20:U20)</f>
        <v>61</v>
      </c>
    </row>
    <row r="21" spans="1:22" x14ac:dyDescent="0.25">
      <c r="A21" s="180"/>
      <c r="B21" s="45" t="s">
        <v>22</v>
      </c>
      <c r="C21" s="46"/>
      <c r="D21" s="46">
        <v>2</v>
      </c>
      <c r="E21" s="46">
        <v>0</v>
      </c>
      <c r="F21" s="46">
        <v>3</v>
      </c>
      <c r="G21" s="46">
        <v>3</v>
      </c>
      <c r="H21" s="46"/>
      <c r="I21" s="46">
        <v>2</v>
      </c>
      <c r="J21" s="46">
        <v>6</v>
      </c>
      <c r="K21" s="46">
        <v>2</v>
      </c>
      <c r="L21" s="46">
        <v>2</v>
      </c>
      <c r="M21" s="46">
        <v>3</v>
      </c>
      <c r="N21" s="46"/>
      <c r="O21" s="46">
        <v>2</v>
      </c>
      <c r="P21" s="46">
        <v>2</v>
      </c>
      <c r="Q21" s="46"/>
      <c r="R21" s="46">
        <v>3</v>
      </c>
      <c r="S21" s="46">
        <v>5</v>
      </c>
      <c r="T21" s="46">
        <v>5</v>
      </c>
      <c r="U21" s="46">
        <v>4</v>
      </c>
      <c r="V21" s="46">
        <f>SUM(C21:U21)</f>
        <v>44</v>
      </c>
    </row>
    <row r="22" spans="1:22" x14ac:dyDescent="0.25">
      <c r="A22" s="181"/>
      <c r="B22" s="47" t="s">
        <v>23</v>
      </c>
      <c r="C22" s="48"/>
      <c r="D22" s="48">
        <v>0.5</v>
      </c>
      <c r="E22" s="48">
        <v>0</v>
      </c>
      <c r="F22" s="48">
        <v>0.75</v>
      </c>
      <c r="G22" s="48">
        <v>0.75</v>
      </c>
      <c r="H22" s="48"/>
      <c r="I22" s="48">
        <v>0.66666666666666596</v>
      </c>
      <c r="J22" s="48">
        <v>0.75</v>
      </c>
      <c r="K22" s="48">
        <v>1</v>
      </c>
      <c r="L22" s="48">
        <v>0.66666666666666596</v>
      </c>
      <c r="M22" s="48">
        <v>0.6</v>
      </c>
      <c r="N22" s="48"/>
      <c r="O22" s="48">
        <v>0.66666666666666596</v>
      </c>
      <c r="P22" s="48">
        <v>0.66666666666666596</v>
      </c>
      <c r="Q22" s="48"/>
      <c r="R22" s="48">
        <v>0.75</v>
      </c>
      <c r="S22" s="48">
        <v>0.71428571428571397</v>
      </c>
      <c r="T22" s="48">
        <v>1</v>
      </c>
      <c r="U22" s="48">
        <v>1</v>
      </c>
      <c r="V22" s="182">
        <f>(V21/V20)</f>
        <v>0.72131147540983609</v>
      </c>
    </row>
    <row r="23" spans="1:22" x14ac:dyDescent="0.25">
      <c r="A23" s="180"/>
      <c r="B23" s="50" t="s">
        <v>24</v>
      </c>
      <c r="C23" s="51"/>
      <c r="D23" s="51">
        <v>1</v>
      </c>
      <c r="E23" s="51">
        <v>0</v>
      </c>
      <c r="F23" s="51">
        <v>3</v>
      </c>
      <c r="G23" s="51">
        <v>3</v>
      </c>
      <c r="H23" s="51"/>
      <c r="I23" s="51">
        <v>1</v>
      </c>
      <c r="J23" s="51">
        <v>5</v>
      </c>
      <c r="K23" s="51">
        <v>2</v>
      </c>
      <c r="L23" s="51">
        <v>2</v>
      </c>
      <c r="M23" s="51">
        <v>2</v>
      </c>
      <c r="N23" s="51"/>
      <c r="O23" s="51">
        <v>2</v>
      </c>
      <c r="P23" s="51">
        <v>1</v>
      </c>
      <c r="Q23" s="51"/>
      <c r="R23" s="51">
        <v>1</v>
      </c>
      <c r="S23" s="51">
        <v>2</v>
      </c>
      <c r="T23" s="51">
        <v>4</v>
      </c>
      <c r="U23" s="51">
        <v>4</v>
      </c>
      <c r="V23" s="51">
        <f>SUM(C23:U23)</f>
        <v>33</v>
      </c>
    </row>
    <row r="24" spans="1:22" x14ac:dyDescent="0.25">
      <c r="A24" s="183"/>
      <c r="B24" s="53" t="s">
        <v>25</v>
      </c>
      <c r="C24" s="54"/>
      <c r="D24" s="54">
        <v>0.25</v>
      </c>
      <c r="E24" s="54">
        <v>0</v>
      </c>
      <c r="F24" s="54">
        <v>0.75</v>
      </c>
      <c r="G24" s="54">
        <v>0.75</v>
      </c>
      <c r="H24" s="54"/>
      <c r="I24" s="54">
        <v>0.33333333333333298</v>
      </c>
      <c r="J24" s="54">
        <v>0.625</v>
      </c>
      <c r="K24" s="54">
        <v>1</v>
      </c>
      <c r="L24" s="54">
        <v>0.66666666666666596</v>
      </c>
      <c r="M24" s="54">
        <v>0.4</v>
      </c>
      <c r="N24" s="54"/>
      <c r="O24" s="54">
        <v>0.66666666666666596</v>
      </c>
      <c r="P24" s="54">
        <v>0.33333333333333298</v>
      </c>
      <c r="Q24" s="54"/>
      <c r="R24" s="54">
        <v>0.25</v>
      </c>
      <c r="S24" s="54">
        <v>0.28571428571428498</v>
      </c>
      <c r="T24" s="54">
        <v>0.8</v>
      </c>
      <c r="U24" s="54">
        <v>1</v>
      </c>
      <c r="V24" s="184">
        <f>(V23/V20)</f>
        <v>0.54098360655737709</v>
      </c>
    </row>
    <row r="25" spans="1:22" ht="18" x14ac:dyDescent="0.25">
      <c r="A25" s="101" t="s">
        <v>45</v>
      </c>
      <c r="B25" s="20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2"/>
      <c r="S25" s="22"/>
      <c r="T25" s="22"/>
      <c r="U25" s="100"/>
      <c r="V25" s="103"/>
    </row>
    <row r="26" spans="1:22" x14ac:dyDescent="0.25">
      <c r="A26" s="113" t="s">
        <v>47</v>
      </c>
      <c r="B26" s="31" t="s">
        <v>21</v>
      </c>
      <c r="C26" s="32"/>
      <c r="D26" s="32">
        <v>2</v>
      </c>
      <c r="E26" s="32">
        <v>4</v>
      </c>
      <c r="F26" s="32">
        <v>4</v>
      </c>
      <c r="G26" s="32">
        <v>5</v>
      </c>
      <c r="H26" s="32">
        <v>1</v>
      </c>
      <c r="I26" s="32">
        <v>1</v>
      </c>
      <c r="J26" s="32">
        <v>8</v>
      </c>
      <c r="K26" s="32"/>
      <c r="L26" s="32">
        <v>4</v>
      </c>
      <c r="M26" s="32">
        <v>7</v>
      </c>
      <c r="N26" s="32"/>
      <c r="O26" s="32">
        <v>13</v>
      </c>
      <c r="P26" s="32">
        <v>5</v>
      </c>
      <c r="Q26" s="32">
        <v>2</v>
      </c>
      <c r="R26" s="32">
        <v>7</v>
      </c>
      <c r="S26" s="32">
        <v>1</v>
      </c>
      <c r="T26" s="32">
        <v>3</v>
      </c>
      <c r="U26" s="32">
        <v>13</v>
      </c>
      <c r="V26" s="32">
        <f>SUM(C26:U26)</f>
        <v>80</v>
      </c>
    </row>
    <row r="27" spans="1:22" x14ac:dyDescent="0.25">
      <c r="A27" s="114" t="s">
        <v>46</v>
      </c>
      <c r="B27" s="33" t="s">
        <v>22</v>
      </c>
      <c r="C27" s="34"/>
      <c r="D27" s="34">
        <v>1</v>
      </c>
      <c r="E27" s="34">
        <v>2</v>
      </c>
      <c r="F27" s="34">
        <v>1</v>
      </c>
      <c r="G27" s="34">
        <v>5</v>
      </c>
      <c r="H27" s="34">
        <v>1</v>
      </c>
      <c r="I27" s="34">
        <v>1</v>
      </c>
      <c r="J27" s="34">
        <v>7</v>
      </c>
      <c r="K27" s="34"/>
      <c r="L27" s="34">
        <v>3</v>
      </c>
      <c r="M27" s="34">
        <v>5</v>
      </c>
      <c r="N27" s="34"/>
      <c r="O27" s="34">
        <v>7</v>
      </c>
      <c r="P27" s="34">
        <v>2</v>
      </c>
      <c r="Q27" s="34">
        <v>2</v>
      </c>
      <c r="R27" s="34">
        <v>6</v>
      </c>
      <c r="S27" s="34">
        <v>1</v>
      </c>
      <c r="T27" s="34">
        <v>3</v>
      </c>
      <c r="U27" s="34">
        <v>13</v>
      </c>
      <c r="V27" s="34">
        <f>SUM(C27:U27)</f>
        <v>60</v>
      </c>
    </row>
    <row r="28" spans="1:22" x14ac:dyDescent="0.25">
      <c r="A28" s="115"/>
      <c r="B28" s="38" t="s">
        <v>23</v>
      </c>
      <c r="C28" s="39"/>
      <c r="D28" s="39">
        <v>0.5</v>
      </c>
      <c r="E28" s="39">
        <v>0.5</v>
      </c>
      <c r="F28" s="39">
        <v>0.25</v>
      </c>
      <c r="G28" s="39">
        <v>1</v>
      </c>
      <c r="H28" s="39">
        <v>1</v>
      </c>
      <c r="I28" s="39">
        <v>1</v>
      </c>
      <c r="J28" s="39">
        <v>0.875</v>
      </c>
      <c r="K28" s="39"/>
      <c r="L28" s="39">
        <v>0.75</v>
      </c>
      <c r="M28" s="39">
        <v>0.71428571428571397</v>
      </c>
      <c r="N28" s="39"/>
      <c r="O28" s="39">
        <v>0.53846153846153799</v>
      </c>
      <c r="P28" s="39">
        <v>0.4</v>
      </c>
      <c r="Q28" s="39">
        <v>1</v>
      </c>
      <c r="R28" s="39">
        <v>0.85714285714285698</v>
      </c>
      <c r="S28" s="39">
        <v>1</v>
      </c>
      <c r="T28" s="39">
        <v>1</v>
      </c>
      <c r="U28" s="39">
        <v>1</v>
      </c>
      <c r="V28" s="98">
        <f>(V27/V26)</f>
        <v>0.75</v>
      </c>
    </row>
    <row r="29" spans="1:22" x14ac:dyDescent="0.25">
      <c r="A29" s="116"/>
      <c r="B29" s="15" t="s">
        <v>24</v>
      </c>
      <c r="C29" s="16"/>
      <c r="D29" s="16">
        <v>1</v>
      </c>
      <c r="E29" s="16">
        <v>2</v>
      </c>
      <c r="F29" s="16">
        <v>1</v>
      </c>
      <c r="G29" s="16">
        <v>3</v>
      </c>
      <c r="H29" s="16">
        <v>1</v>
      </c>
      <c r="I29" s="16">
        <v>1</v>
      </c>
      <c r="J29" s="16">
        <v>5</v>
      </c>
      <c r="K29" s="16"/>
      <c r="L29" s="16">
        <v>2</v>
      </c>
      <c r="M29" s="16">
        <v>4</v>
      </c>
      <c r="N29" s="16"/>
      <c r="O29" s="16">
        <v>3</v>
      </c>
      <c r="P29" s="16">
        <v>0</v>
      </c>
      <c r="Q29" s="16">
        <v>1</v>
      </c>
      <c r="R29" s="16">
        <v>4</v>
      </c>
      <c r="S29" s="16">
        <v>0</v>
      </c>
      <c r="T29" s="16">
        <v>3</v>
      </c>
      <c r="U29" s="16">
        <v>9</v>
      </c>
      <c r="V29" s="16">
        <f>SUM(C29:U29)</f>
        <v>40</v>
      </c>
    </row>
    <row r="30" spans="1:22" x14ac:dyDescent="0.25">
      <c r="A30" s="117"/>
      <c r="B30" s="35" t="s">
        <v>25</v>
      </c>
      <c r="C30" s="36"/>
      <c r="D30" s="36">
        <v>0.5</v>
      </c>
      <c r="E30" s="36">
        <v>0.5</v>
      </c>
      <c r="F30" s="36">
        <v>0.25</v>
      </c>
      <c r="G30" s="36">
        <v>0.6</v>
      </c>
      <c r="H30" s="36">
        <v>1</v>
      </c>
      <c r="I30" s="36">
        <v>1</v>
      </c>
      <c r="J30" s="36">
        <v>0.625</v>
      </c>
      <c r="K30" s="36"/>
      <c r="L30" s="36">
        <v>0.5</v>
      </c>
      <c r="M30" s="36">
        <v>0.57142857142857095</v>
      </c>
      <c r="N30" s="36"/>
      <c r="O30" s="36">
        <v>0.23076923076923</v>
      </c>
      <c r="P30" s="36">
        <v>0</v>
      </c>
      <c r="Q30" s="36">
        <v>0.5</v>
      </c>
      <c r="R30" s="36">
        <v>0.57142857142857095</v>
      </c>
      <c r="S30" s="36">
        <v>0</v>
      </c>
      <c r="T30" s="36">
        <v>1</v>
      </c>
      <c r="U30" s="36">
        <v>0.69230769230769196</v>
      </c>
      <c r="V30" s="99">
        <f>(V29/V26)</f>
        <v>0.5</v>
      </c>
    </row>
    <row r="31" spans="1:22" x14ac:dyDescent="0.25">
      <c r="A31" s="106"/>
      <c r="B31" s="92"/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107"/>
    </row>
    <row r="32" spans="1:22" x14ac:dyDescent="0.25">
      <c r="A32" s="106"/>
      <c r="B32" s="9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107"/>
    </row>
    <row r="33" spans="1:22" x14ac:dyDescent="0.25">
      <c r="A33" s="106"/>
      <c r="B33" s="92"/>
      <c r="C33" s="82"/>
      <c r="D33" s="82"/>
      <c r="E33" s="82"/>
      <c r="F33" s="82"/>
      <c r="G33" s="82"/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82"/>
      <c r="T33" s="82"/>
      <c r="U33" s="82"/>
      <c r="V33" s="107"/>
    </row>
    <row r="34" spans="1:22" s="72" customFormat="1" x14ac:dyDescent="0.25">
      <c r="A34" s="106"/>
      <c r="B34" s="92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107"/>
    </row>
    <row r="35" spans="1:22" ht="18" x14ac:dyDescent="0.25">
      <c r="A35" s="101" t="s">
        <v>45</v>
      </c>
      <c r="B35" s="20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2"/>
      <c r="S35" s="22"/>
      <c r="T35" s="22"/>
      <c r="U35" s="100"/>
      <c r="V35" s="103"/>
    </row>
    <row r="36" spans="1:22" x14ac:dyDescent="0.25">
      <c r="A36" s="167" t="s">
        <v>49</v>
      </c>
      <c r="B36" s="43" t="s">
        <v>21</v>
      </c>
      <c r="C36" s="44"/>
      <c r="D36" s="44">
        <v>37</v>
      </c>
      <c r="E36" s="44">
        <v>36</v>
      </c>
      <c r="F36" s="44">
        <v>59</v>
      </c>
      <c r="G36" s="44">
        <v>55</v>
      </c>
      <c r="H36" s="44">
        <v>6</v>
      </c>
      <c r="I36" s="44">
        <v>25</v>
      </c>
      <c r="J36" s="44">
        <v>76</v>
      </c>
      <c r="K36" s="44">
        <v>8</v>
      </c>
      <c r="L36" s="44">
        <v>41</v>
      </c>
      <c r="M36" s="44">
        <v>55</v>
      </c>
      <c r="N36" s="44">
        <v>10</v>
      </c>
      <c r="O36" s="44">
        <v>42</v>
      </c>
      <c r="P36" s="44">
        <v>60</v>
      </c>
      <c r="Q36" s="44">
        <v>6</v>
      </c>
      <c r="R36" s="44">
        <v>42</v>
      </c>
      <c r="S36" s="44">
        <v>76</v>
      </c>
      <c r="T36" s="44">
        <v>6</v>
      </c>
      <c r="U36" s="44">
        <v>75</v>
      </c>
      <c r="V36" s="44">
        <f>SUM(C36:U36)</f>
        <v>715</v>
      </c>
    </row>
    <row r="37" spans="1:22" x14ac:dyDescent="0.25">
      <c r="A37" s="180" t="s">
        <v>48</v>
      </c>
      <c r="B37" s="45" t="s">
        <v>22</v>
      </c>
      <c r="C37" s="46"/>
      <c r="D37" s="46">
        <v>21</v>
      </c>
      <c r="E37" s="46">
        <v>27</v>
      </c>
      <c r="F37" s="46">
        <v>43</v>
      </c>
      <c r="G37" s="46">
        <v>40</v>
      </c>
      <c r="H37" s="46">
        <v>6</v>
      </c>
      <c r="I37" s="46">
        <v>19</v>
      </c>
      <c r="J37" s="46">
        <v>53</v>
      </c>
      <c r="K37" s="46">
        <v>8</v>
      </c>
      <c r="L37" s="46">
        <v>33</v>
      </c>
      <c r="M37" s="46">
        <v>44</v>
      </c>
      <c r="N37" s="46">
        <v>10</v>
      </c>
      <c r="O37" s="46">
        <v>31</v>
      </c>
      <c r="P37" s="46">
        <v>42</v>
      </c>
      <c r="Q37" s="46">
        <v>5</v>
      </c>
      <c r="R37" s="46">
        <v>37</v>
      </c>
      <c r="S37" s="46">
        <v>64</v>
      </c>
      <c r="T37" s="46">
        <v>6</v>
      </c>
      <c r="U37" s="46">
        <v>65</v>
      </c>
      <c r="V37" s="46">
        <f>SUM(C37:U37)</f>
        <v>554</v>
      </c>
    </row>
    <row r="38" spans="1:22" x14ac:dyDescent="0.25">
      <c r="A38" s="181"/>
      <c r="B38" s="47" t="s">
        <v>23</v>
      </c>
      <c r="C38" s="48"/>
      <c r="D38" s="48">
        <v>0.56756756756756699</v>
      </c>
      <c r="E38" s="48">
        <v>0.75</v>
      </c>
      <c r="F38" s="48">
        <v>0.72881355932203296</v>
      </c>
      <c r="G38" s="48">
        <v>0.72727272727272696</v>
      </c>
      <c r="H38" s="48">
        <v>1</v>
      </c>
      <c r="I38" s="48">
        <v>0.76</v>
      </c>
      <c r="J38" s="48">
        <v>0.69736842105263097</v>
      </c>
      <c r="K38" s="48">
        <v>1</v>
      </c>
      <c r="L38" s="48">
        <v>0.80487804878048697</v>
      </c>
      <c r="M38" s="48">
        <v>0.8</v>
      </c>
      <c r="N38" s="48">
        <v>1</v>
      </c>
      <c r="O38" s="48">
        <v>0.73809523809523803</v>
      </c>
      <c r="P38" s="48">
        <v>0.7</v>
      </c>
      <c r="Q38" s="48">
        <v>0.83333333333333304</v>
      </c>
      <c r="R38" s="48">
        <v>0.88095238095238004</v>
      </c>
      <c r="S38" s="48">
        <v>0.84210526315789402</v>
      </c>
      <c r="T38" s="48">
        <v>1</v>
      </c>
      <c r="U38" s="48">
        <v>0.86666666666666603</v>
      </c>
      <c r="V38" s="182">
        <f>(V37/V36)</f>
        <v>0.77482517482517488</v>
      </c>
    </row>
    <row r="39" spans="1:22" x14ac:dyDescent="0.25">
      <c r="A39" s="180"/>
      <c r="B39" s="50" t="s">
        <v>24</v>
      </c>
      <c r="C39" s="51"/>
      <c r="D39" s="51">
        <v>17</v>
      </c>
      <c r="E39" s="51">
        <v>24</v>
      </c>
      <c r="F39" s="51">
        <v>37</v>
      </c>
      <c r="G39" s="51">
        <v>37</v>
      </c>
      <c r="H39" s="51">
        <v>6</v>
      </c>
      <c r="I39" s="51">
        <v>11</v>
      </c>
      <c r="J39" s="51">
        <v>40</v>
      </c>
      <c r="K39" s="51">
        <v>8</v>
      </c>
      <c r="L39" s="51">
        <v>23</v>
      </c>
      <c r="M39" s="51">
        <v>31</v>
      </c>
      <c r="N39" s="51">
        <v>7</v>
      </c>
      <c r="O39" s="51">
        <v>22</v>
      </c>
      <c r="P39" s="51">
        <v>27</v>
      </c>
      <c r="Q39" s="51">
        <v>4</v>
      </c>
      <c r="R39" s="51">
        <v>29</v>
      </c>
      <c r="S39" s="51">
        <v>50</v>
      </c>
      <c r="T39" s="51">
        <v>6</v>
      </c>
      <c r="U39" s="51">
        <v>48</v>
      </c>
      <c r="V39" s="51">
        <f>SUM(C39:U39)</f>
        <v>427</v>
      </c>
    </row>
    <row r="40" spans="1:22" x14ac:dyDescent="0.25">
      <c r="A40" s="183"/>
      <c r="B40" s="53" t="s">
        <v>25</v>
      </c>
      <c r="C40" s="54"/>
      <c r="D40" s="54">
        <v>0.45945945945945899</v>
      </c>
      <c r="E40" s="54">
        <v>0.66666666666666596</v>
      </c>
      <c r="F40" s="54">
        <v>0.62711864406779605</v>
      </c>
      <c r="G40" s="54">
        <v>0.67272727272727195</v>
      </c>
      <c r="H40" s="54">
        <v>1</v>
      </c>
      <c r="I40" s="54">
        <v>0.44</v>
      </c>
      <c r="J40" s="54">
        <v>0.52631578947368396</v>
      </c>
      <c r="K40" s="54">
        <v>1</v>
      </c>
      <c r="L40" s="54">
        <v>0.56097560975609695</v>
      </c>
      <c r="M40" s="54">
        <v>0.56363636363636305</v>
      </c>
      <c r="N40" s="54">
        <v>0.7</v>
      </c>
      <c r="O40" s="54">
        <v>0.52380952380952295</v>
      </c>
      <c r="P40" s="54">
        <v>0.45</v>
      </c>
      <c r="Q40" s="54">
        <v>0.66666666666666596</v>
      </c>
      <c r="R40" s="54">
        <v>0.69047619047619002</v>
      </c>
      <c r="S40" s="54">
        <v>0.65789473684210498</v>
      </c>
      <c r="T40" s="54">
        <v>1</v>
      </c>
      <c r="U40" s="54">
        <v>0.64</v>
      </c>
      <c r="V40" s="184">
        <f>(V39/V36)</f>
        <v>0.59720279720279723</v>
      </c>
    </row>
    <row r="41" spans="1:22" x14ac:dyDescent="0.25">
      <c r="A41" s="113" t="s">
        <v>51</v>
      </c>
      <c r="B41" s="31" t="s">
        <v>21</v>
      </c>
      <c r="C41" s="32">
        <v>2</v>
      </c>
      <c r="D41" s="32">
        <v>52</v>
      </c>
      <c r="E41" s="32">
        <v>76</v>
      </c>
      <c r="F41" s="32">
        <v>60</v>
      </c>
      <c r="G41" s="32">
        <v>77</v>
      </c>
      <c r="H41" s="32">
        <v>11</v>
      </c>
      <c r="I41" s="32">
        <v>50</v>
      </c>
      <c r="J41" s="32">
        <v>83</v>
      </c>
      <c r="K41" s="32">
        <v>15</v>
      </c>
      <c r="L41" s="32">
        <v>65</v>
      </c>
      <c r="M41" s="32">
        <v>63</v>
      </c>
      <c r="N41" s="32">
        <v>9</v>
      </c>
      <c r="O41" s="32">
        <v>64</v>
      </c>
      <c r="P41" s="32">
        <v>88</v>
      </c>
      <c r="Q41" s="32">
        <v>10</v>
      </c>
      <c r="R41" s="32">
        <v>79</v>
      </c>
      <c r="S41" s="32">
        <v>84</v>
      </c>
      <c r="T41" s="32">
        <v>16</v>
      </c>
      <c r="U41" s="32">
        <v>88</v>
      </c>
      <c r="V41" s="32">
        <f>SUM(C41:U41)</f>
        <v>992</v>
      </c>
    </row>
    <row r="42" spans="1:22" x14ac:dyDescent="0.25">
      <c r="A42" s="114" t="s">
        <v>50</v>
      </c>
      <c r="B42" s="33" t="s">
        <v>22</v>
      </c>
      <c r="C42" s="34">
        <v>2</v>
      </c>
      <c r="D42" s="34">
        <v>34</v>
      </c>
      <c r="E42" s="34">
        <v>52</v>
      </c>
      <c r="F42" s="34">
        <v>35</v>
      </c>
      <c r="G42" s="34">
        <v>58</v>
      </c>
      <c r="H42" s="34">
        <v>9</v>
      </c>
      <c r="I42" s="34">
        <v>34</v>
      </c>
      <c r="J42" s="34">
        <v>62</v>
      </c>
      <c r="K42" s="34">
        <v>15</v>
      </c>
      <c r="L42" s="34">
        <v>49</v>
      </c>
      <c r="M42" s="34">
        <v>46</v>
      </c>
      <c r="N42" s="34">
        <v>9</v>
      </c>
      <c r="O42" s="34">
        <v>49</v>
      </c>
      <c r="P42" s="34">
        <v>69</v>
      </c>
      <c r="Q42" s="34">
        <v>9</v>
      </c>
      <c r="R42" s="34">
        <v>69</v>
      </c>
      <c r="S42" s="34">
        <v>66</v>
      </c>
      <c r="T42" s="34">
        <v>16</v>
      </c>
      <c r="U42" s="34">
        <v>75</v>
      </c>
      <c r="V42" s="34">
        <f>SUM(C42:U42)</f>
        <v>758</v>
      </c>
    </row>
    <row r="43" spans="1:22" x14ac:dyDescent="0.25">
      <c r="A43" s="115"/>
      <c r="B43" s="38" t="s">
        <v>23</v>
      </c>
      <c r="C43" s="39">
        <v>1</v>
      </c>
      <c r="D43" s="39">
        <v>0.65384615384615297</v>
      </c>
      <c r="E43" s="39">
        <v>0.68421052631578905</v>
      </c>
      <c r="F43" s="39">
        <v>0.58333333333333304</v>
      </c>
      <c r="G43" s="39">
        <v>0.75324675324675305</v>
      </c>
      <c r="H43" s="39">
        <v>0.81818181818181801</v>
      </c>
      <c r="I43" s="39">
        <v>0.68</v>
      </c>
      <c r="J43" s="39">
        <v>0.74698795180722799</v>
      </c>
      <c r="K43" s="39">
        <v>1</v>
      </c>
      <c r="L43" s="39">
        <v>0.75384615384615306</v>
      </c>
      <c r="M43" s="39">
        <v>0.73015873015873001</v>
      </c>
      <c r="N43" s="39">
        <v>1</v>
      </c>
      <c r="O43" s="39">
        <v>0.765625</v>
      </c>
      <c r="P43" s="39">
        <v>0.78409090909090895</v>
      </c>
      <c r="Q43" s="39">
        <v>0.9</v>
      </c>
      <c r="R43" s="39">
        <v>0.873417721518987</v>
      </c>
      <c r="S43" s="39">
        <v>0.78571428571428503</v>
      </c>
      <c r="T43" s="39">
        <v>1</v>
      </c>
      <c r="U43" s="39">
        <v>0.85227272727272696</v>
      </c>
      <c r="V43" s="98">
        <f>(V42/V41)</f>
        <v>0.76411290322580649</v>
      </c>
    </row>
    <row r="44" spans="1:22" x14ac:dyDescent="0.25">
      <c r="A44" s="116"/>
      <c r="B44" s="15" t="s">
        <v>24</v>
      </c>
      <c r="C44" s="16">
        <v>2</v>
      </c>
      <c r="D44" s="16">
        <v>26</v>
      </c>
      <c r="E44" s="16">
        <v>48</v>
      </c>
      <c r="F44" s="16">
        <v>31</v>
      </c>
      <c r="G44" s="16">
        <v>55</v>
      </c>
      <c r="H44" s="16">
        <v>9</v>
      </c>
      <c r="I44" s="16">
        <v>24</v>
      </c>
      <c r="J44" s="16">
        <v>53</v>
      </c>
      <c r="K44" s="16">
        <v>11</v>
      </c>
      <c r="L44" s="16">
        <v>34</v>
      </c>
      <c r="M44" s="16">
        <v>35</v>
      </c>
      <c r="N44" s="16">
        <v>6</v>
      </c>
      <c r="O44" s="16">
        <v>41</v>
      </c>
      <c r="P44" s="16">
        <v>48</v>
      </c>
      <c r="Q44" s="16">
        <v>7</v>
      </c>
      <c r="R44" s="16">
        <v>51</v>
      </c>
      <c r="S44" s="16">
        <v>46</v>
      </c>
      <c r="T44" s="16">
        <v>12</v>
      </c>
      <c r="U44" s="16">
        <v>59</v>
      </c>
      <c r="V44" s="16">
        <f>SUM(C44:U44)</f>
        <v>598</v>
      </c>
    </row>
    <row r="45" spans="1:22" x14ac:dyDescent="0.25">
      <c r="A45" s="117"/>
      <c r="B45" s="35" t="s">
        <v>25</v>
      </c>
      <c r="C45" s="36">
        <v>1</v>
      </c>
      <c r="D45" s="36">
        <v>0.5</v>
      </c>
      <c r="E45" s="36">
        <v>0.63157894736842102</v>
      </c>
      <c r="F45" s="36">
        <v>0.51666666666666605</v>
      </c>
      <c r="G45" s="36">
        <v>0.71428571428571397</v>
      </c>
      <c r="H45" s="36">
        <v>0.81818181818181801</v>
      </c>
      <c r="I45" s="36">
        <v>0.48</v>
      </c>
      <c r="J45" s="36">
        <v>0.63855421686746905</v>
      </c>
      <c r="K45" s="36">
        <v>0.73333333333333295</v>
      </c>
      <c r="L45" s="36">
        <v>0.52307692307692299</v>
      </c>
      <c r="M45" s="36">
        <v>0.55555555555555503</v>
      </c>
      <c r="N45" s="36">
        <v>0.66666666666666596</v>
      </c>
      <c r="O45" s="36">
        <v>0.640625</v>
      </c>
      <c r="P45" s="36">
        <v>0.54545454545454497</v>
      </c>
      <c r="Q45" s="36">
        <v>0.7</v>
      </c>
      <c r="R45" s="36">
        <v>0.645569620253164</v>
      </c>
      <c r="S45" s="36">
        <v>0.54761904761904701</v>
      </c>
      <c r="T45" s="36">
        <v>0.75</v>
      </c>
      <c r="U45" s="36">
        <v>0.67045454545454497</v>
      </c>
      <c r="V45" s="99">
        <f>(V44/V41)</f>
        <v>0.60282258064516125</v>
      </c>
    </row>
    <row r="46" spans="1:22" x14ac:dyDescent="0.25">
      <c r="A46" s="167" t="s">
        <v>53</v>
      </c>
      <c r="B46" s="43" t="s">
        <v>21</v>
      </c>
      <c r="C46" s="44"/>
      <c r="D46" s="44">
        <v>22</v>
      </c>
      <c r="E46" s="44">
        <v>14</v>
      </c>
      <c r="F46" s="44">
        <v>9</v>
      </c>
      <c r="G46" s="44">
        <v>28</v>
      </c>
      <c r="H46" s="44">
        <v>5</v>
      </c>
      <c r="I46" s="44">
        <v>11</v>
      </c>
      <c r="J46" s="44">
        <v>26</v>
      </c>
      <c r="K46" s="44">
        <v>4</v>
      </c>
      <c r="L46" s="44">
        <v>23</v>
      </c>
      <c r="M46" s="44">
        <v>31</v>
      </c>
      <c r="N46" s="44">
        <v>4</v>
      </c>
      <c r="O46" s="44">
        <v>28</v>
      </c>
      <c r="P46" s="44">
        <v>25</v>
      </c>
      <c r="Q46" s="44">
        <v>2</v>
      </c>
      <c r="R46" s="44">
        <v>16</v>
      </c>
      <c r="S46" s="44">
        <v>21</v>
      </c>
      <c r="T46" s="44">
        <v>1</v>
      </c>
      <c r="U46" s="44">
        <v>26</v>
      </c>
      <c r="V46" s="44">
        <f>SUM(C46:U46)</f>
        <v>296</v>
      </c>
    </row>
    <row r="47" spans="1:22" x14ac:dyDescent="0.25">
      <c r="A47" s="180" t="s">
        <v>52</v>
      </c>
      <c r="B47" s="45" t="s">
        <v>22</v>
      </c>
      <c r="C47" s="46"/>
      <c r="D47" s="46">
        <v>8</v>
      </c>
      <c r="E47" s="46">
        <v>11</v>
      </c>
      <c r="F47" s="46">
        <v>4</v>
      </c>
      <c r="G47" s="46">
        <v>22</v>
      </c>
      <c r="H47" s="46">
        <v>5</v>
      </c>
      <c r="I47" s="46">
        <v>6</v>
      </c>
      <c r="J47" s="46">
        <v>16</v>
      </c>
      <c r="K47" s="46">
        <v>4</v>
      </c>
      <c r="L47" s="46">
        <v>16</v>
      </c>
      <c r="M47" s="46">
        <v>20</v>
      </c>
      <c r="N47" s="46">
        <v>4</v>
      </c>
      <c r="O47" s="46">
        <v>21</v>
      </c>
      <c r="P47" s="46">
        <v>19</v>
      </c>
      <c r="Q47" s="46">
        <v>2</v>
      </c>
      <c r="R47" s="46">
        <v>14</v>
      </c>
      <c r="S47" s="46">
        <v>17</v>
      </c>
      <c r="T47" s="46">
        <v>1</v>
      </c>
      <c r="U47" s="46">
        <v>23</v>
      </c>
      <c r="V47" s="46">
        <f>SUM(C47:U47)</f>
        <v>213</v>
      </c>
    </row>
    <row r="48" spans="1:22" x14ac:dyDescent="0.25">
      <c r="A48" s="181"/>
      <c r="B48" s="47" t="s">
        <v>23</v>
      </c>
      <c r="C48" s="48"/>
      <c r="D48" s="48">
        <v>0.36363636363636298</v>
      </c>
      <c r="E48" s="48">
        <v>0.78571428571428503</v>
      </c>
      <c r="F48" s="48">
        <v>0.44444444444444398</v>
      </c>
      <c r="G48" s="48">
        <v>0.78571428571428503</v>
      </c>
      <c r="H48" s="48">
        <v>1</v>
      </c>
      <c r="I48" s="48">
        <v>0.54545454545454497</v>
      </c>
      <c r="J48" s="48">
        <v>0.61538461538461497</v>
      </c>
      <c r="K48" s="48">
        <v>1</v>
      </c>
      <c r="L48" s="48">
        <v>0.69565217391304301</v>
      </c>
      <c r="M48" s="48">
        <v>0.64516129032257996</v>
      </c>
      <c r="N48" s="48">
        <v>1</v>
      </c>
      <c r="O48" s="48">
        <v>0.75</v>
      </c>
      <c r="P48" s="48">
        <v>0.76</v>
      </c>
      <c r="Q48" s="48">
        <v>1</v>
      </c>
      <c r="R48" s="48">
        <v>0.875</v>
      </c>
      <c r="S48" s="48">
        <v>0.80952380952380898</v>
      </c>
      <c r="T48" s="48">
        <v>1</v>
      </c>
      <c r="U48" s="48">
        <v>0.88461538461538403</v>
      </c>
      <c r="V48" s="182">
        <f>(V47/V46)</f>
        <v>0.71959459459459463</v>
      </c>
    </row>
    <row r="49" spans="1:22" x14ac:dyDescent="0.25">
      <c r="A49" s="180"/>
      <c r="B49" s="50" t="s">
        <v>24</v>
      </c>
      <c r="C49" s="51"/>
      <c r="D49" s="51">
        <v>7</v>
      </c>
      <c r="E49" s="51">
        <v>9</v>
      </c>
      <c r="F49" s="51">
        <v>4</v>
      </c>
      <c r="G49" s="51">
        <v>21</v>
      </c>
      <c r="H49" s="51">
        <v>4</v>
      </c>
      <c r="I49" s="51">
        <v>4</v>
      </c>
      <c r="J49" s="51">
        <v>13</v>
      </c>
      <c r="K49" s="51">
        <v>4</v>
      </c>
      <c r="L49" s="51">
        <v>11</v>
      </c>
      <c r="M49" s="51">
        <v>15</v>
      </c>
      <c r="N49" s="51">
        <v>4</v>
      </c>
      <c r="O49" s="51">
        <v>18</v>
      </c>
      <c r="P49" s="51">
        <v>13</v>
      </c>
      <c r="Q49" s="51">
        <v>2</v>
      </c>
      <c r="R49" s="51">
        <v>10</v>
      </c>
      <c r="S49" s="51">
        <v>14</v>
      </c>
      <c r="T49" s="51">
        <v>1</v>
      </c>
      <c r="U49" s="51">
        <v>15</v>
      </c>
      <c r="V49" s="51">
        <f>SUM(C49:U49)</f>
        <v>169</v>
      </c>
    </row>
    <row r="50" spans="1:22" x14ac:dyDescent="0.25">
      <c r="A50" s="183"/>
      <c r="B50" s="53" t="s">
        <v>25</v>
      </c>
      <c r="C50" s="54"/>
      <c r="D50" s="54">
        <v>0.31818181818181801</v>
      </c>
      <c r="E50" s="54">
        <v>0.64285714285714202</v>
      </c>
      <c r="F50" s="54">
        <v>0.44444444444444398</v>
      </c>
      <c r="G50" s="54">
        <v>0.75</v>
      </c>
      <c r="H50" s="54">
        <v>0.8</v>
      </c>
      <c r="I50" s="54">
        <v>0.36363636363636298</v>
      </c>
      <c r="J50" s="54">
        <v>0.5</v>
      </c>
      <c r="K50" s="54">
        <v>1</v>
      </c>
      <c r="L50" s="54">
        <v>0.47826086956521702</v>
      </c>
      <c r="M50" s="54">
        <v>0.483870967741935</v>
      </c>
      <c r="N50" s="54">
        <v>1</v>
      </c>
      <c r="O50" s="54">
        <v>0.64285714285714202</v>
      </c>
      <c r="P50" s="54">
        <v>0.52</v>
      </c>
      <c r="Q50" s="54">
        <v>1</v>
      </c>
      <c r="R50" s="54">
        <v>0.625</v>
      </c>
      <c r="S50" s="54">
        <v>0.66666666666666596</v>
      </c>
      <c r="T50" s="54">
        <v>1</v>
      </c>
      <c r="U50" s="54">
        <v>0.57692307692307598</v>
      </c>
      <c r="V50" s="184">
        <f>(V49/V46)</f>
        <v>0.57094594594594594</v>
      </c>
    </row>
    <row r="51" spans="1:22" x14ac:dyDescent="0.25">
      <c r="A51" s="113" t="s">
        <v>55</v>
      </c>
      <c r="B51" s="31" t="s">
        <v>21</v>
      </c>
      <c r="C51" s="32"/>
      <c r="D51" s="32">
        <v>19</v>
      </c>
      <c r="E51" s="32">
        <v>26</v>
      </c>
      <c r="F51" s="32">
        <v>12</v>
      </c>
      <c r="G51" s="32">
        <v>21</v>
      </c>
      <c r="H51" s="32">
        <v>5</v>
      </c>
      <c r="I51" s="32">
        <v>21</v>
      </c>
      <c r="J51" s="32">
        <v>38</v>
      </c>
      <c r="K51" s="32">
        <v>13</v>
      </c>
      <c r="L51" s="32">
        <v>19</v>
      </c>
      <c r="M51" s="32">
        <v>21</v>
      </c>
      <c r="N51" s="32">
        <v>7</v>
      </c>
      <c r="O51" s="32">
        <v>22</v>
      </c>
      <c r="P51" s="32">
        <v>33</v>
      </c>
      <c r="Q51" s="32">
        <v>8</v>
      </c>
      <c r="R51" s="32">
        <v>15</v>
      </c>
      <c r="S51" s="32">
        <v>30</v>
      </c>
      <c r="T51" s="32">
        <v>7</v>
      </c>
      <c r="U51" s="32">
        <v>22</v>
      </c>
      <c r="V51" s="32">
        <f>SUM(C51:U51)</f>
        <v>339</v>
      </c>
    </row>
    <row r="52" spans="1:22" x14ac:dyDescent="0.25">
      <c r="A52" s="114" t="s">
        <v>54</v>
      </c>
      <c r="B52" s="33" t="s">
        <v>22</v>
      </c>
      <c r="C52" s="34"/>
      <c r="D52" s="34">
        <v>11</v>
      </c>
      <c r="E52" s="34">
        <v>20</v>
      </c>
      <c r="F52" s="34">
        <v>10</v>
      </c>
      <c r="G52" s="34">
        <v>18</v>
      </c>
      <c r="H52" s="34">
        <v>5</v>
      </c>
      <c r="I52" s="34">
        <v>11</v>
      </c>
      <c r="J52" s="34">
        <v>30</v>
      </c>
      <c r="K52" s="34">
        <v>12</v>
      </c>
      <c r="L52" s="34">
        <v>16</v>
      </c>
      <c r="M52" s="34">
        <v>15</v>
      </c>
      <c r="N52" s="34">
        <v>7</v>
      </c>
      <c r="O52" s="34">
        <v>16</v>
      </c>
      <c r="P52" s="34">
        <v>25</v>
      </c>
      <c r="Q52" s="34">
        <v>7</v>
      </c>
      <c r="R52" s="34">
        <v>12</v>
      </c>
      <c r="S52" s="34">
        <v>25</v>
      </c>
      <c r="T52" s="34">
        <v>7</v>
      </c>
      <c r="U52" s="34">
        <v>18</v>
      </c>
      <c r="V52" s="34">
        <f>SUM(C52:U52)</f>
        <v>265</v>
      </c>
    </row>
    <row r="53" spans="1:22" x14ac:dyDescent="0.25">
      <c r="A53" s="115"/>
      <c r="B53" s="38" t="s">
        <v>23</v>
      </c>
      <c r="C53" s="39"/>
      <c r="D53" s="39">
        <v>0.57894736842105199</v>
      </c>
      <c r="E53" s="39">
        <v>0.76923076923076905</v>
      </c>
      <c r="F53" s="39">
        <v>0.83333333333333304</v>
      </c>
      <c r="G53" s="39">
        <v>0.85714285714285698</v>
      </c>
      <c r="H53" s="39">
        <v>1</v>
      </c>
      <c r="I53" s="39">
        <v>0.52380952380952295</v>
      </c>
      <c r="J53" s="39">
        <v>0.78947368421052599</v>
      </c>
      <c r="K53" s="39">
        <v>0.92307692307692302</v>
      </c>
      <c r="L53" s="39">
        <v>0.84210526315789402</v>
      </c>
      <c r="M53" s="39">
        <v>0.71428571428571397</v>
      </c>
      <c r="N53" s="39">
        <v>1</v>
      </c>
      <c r="O53" s="39">
        <v>0.72727272727272696</v>
      </c>
      <c r="P53" s="39">
        <v>0.75757575757575701</v>
      </c>
      <c r="Q53" s="39">
        <v>0.875</v>
      </c>
      <c r="R53" s="39">
        <v>0.8</v>
      </c>
      <c r="S53" s="39">
        <v>0.83333333333333304</v>
      </c>
      <c r="T53" s="39">
        <v>1</v>
      </c>
      <c r="U53" s="39">
        <v>0.81818181818181801</v>
      </c>
      <c r="V53" s="98">
        <f>(V52/V51)</f>
        <v>0.78171091445427732</v>
      </c>
    </row>
    <row r="54" spans="1:22" x14ac:dyDescent="0.25">
      <c r="A54" s="116"/>
      <c r="B54" s="15" t="s">
        <v>24</v>
      </c>
      <c r="C54" s="16"/>
      <c r="D54" s="16">
        <v>11</v>
      </c>
      <c r="E54" s="16">
        <v>17</v>
      </c>
      <c r="F54" s="16">
        <v>8</v>
      </c>
      <c r="G54" s="16">
        <v>16</v>
      </c>
      <c r="H54" s="16">
        <v>5</v>
      </c>
      <c r="I54" s="16">
        <v>8</v>
      </c>
      <c r="J54" s="16">
        <v>25</v>
      </c>
      <c r="K54" s="16">
        <v>11</v>
      </c>
      <c r="L54" s="16">
        <v>13</v>
      </c>
      <c r="M54" s="16">
        <v>13</v>
      </c>
      <c r="N54" s="16">
        <v>6</v>
      </c>
      <c r="O54" s="16">
        <v>12</v>
      </c>
      <c r="P54" s="16">
        <v>18</v>
      </c>
      <c r="Q54" s="16">
        <v>6</v>
      </c>
      <c r="R54" s="16">
        <v>6</v>
      </c>
      <c r="S54" s="16">
        <v>20</v>
      </c>
      <c r="T54" s="16">
        <v>7</v>
      </c>
      <c r="U54" s="16">
        <v>16</v>
      </c>
      <c r="V54" s="16">
        <f>SUM(C54:U54)</f>
        <v>218</v>
      </c>
    </row>
    <row r="55" spans="1:22" x14ac:dyDescent="0.25">
      <c r="A55" s="117"/>
      <c r="B55" s="35" t="s">
        <v>25</v>
      </c>
      <c r="C55" s="36"/>
      <c r="D55" s="36">
        <v>0.57894736842105199</v>
      </c>
      <c r="E55" s="36">
        <v>0.65384615384615297</v>
      </c>
      <c r="F55" s="36">
        <v>0.66666666666666596</v>
      </c>
      <c r="G55" s="36">
        <v>0.76190476190476097</v>
      </c>
      <c r="H55" s="36">
        <v>1</v>
      </c>
      <c r="I55" s="36">
        <v>0.38095238095237999</v>
      </c>
      <c r="J55" s="36">
        <v>0.65789473684210498</v>
      </c>
      <c r="K55" s="36">
        <v>0.84615384615384603</v>
      </c>
      <c r="L55" s="36">
        <v>0.68421052631578905</v>
      </c>
      <c r="M55" s="36">
        <v>0.61904761904761896</v>
      </c>
      <c r="N55" s="36">
        <v>0.85714285714285698</v>
      </c>
      <c r="O55" s="36">
        <v>0.54545454545454497</v>
      </c>
      <c r="P55" s="36">
        <v>0.54545454545454497</v>
      </c>
      <c r="Q55" s="36">
        <v>0.75</v>
      </c>
      <c r="R55" s="36">
        <v>0.4</v>
      </c>
      <c r="S55" s="36">
        <v>0.66666666666666596</v>
      </c>
      <c r="T55" s="36">
        <v>1</v>
      </c>
      <c r="U55" s="36">
        <v>0.72727272727272696</v>
      </c>
      <c r="V55" s="99">
        <f>(V54/V51)</f>
        <v>0.64306784660766958</v>
      </c>
    </row>
    <row r="56" spans="1:22" x14ac:dyDescent="0.25">
      <c r="A56" s="167" t="s">
        <v>57</v>
      </c>
      <c r="B56" s="43" t="s">
        <v>21</v>
      </c>
      <c r="C56" s="44">
        <v>4</v>
      </c>
      <c r="D56" s="44">
        <v>10</v>
      </c>
      <c r="E56" s="44">
        <v>15</v>
      </c>
      <c r="F56" s="44">
        <v>16</v>
      </c>
      <c r="G56" s="44">
        <v>17</v>
      </c>
      <c r="H56" s="44">
        <v>8</v>
      </c>
      <c r="I56" s="44">
        <v>20</v>
      </c>
      <c r="J56" s="44">
        <v>21</v>
      </c>
      <c r="K56" s="44">
        <v>15</v>
      </c>
      <c r="L56" s="44">
        <v>16</v>
      </c>
      <c r="M56" s="44">
        <v>26</v>
      </c>
      <c r="N56" s="44">
        <v>3</v>
      </c>
      <c r="O56" s="44">
        <v>24</v>
      </c>
      <c r="P56" s="44">
        <v>16</v>
      </c>
      <c r="Q56" s="44">
        <v>2</v>
      </c>
      <c r="R56" s="44">
        <v>10</v>
      </c>
      <c r="S56" s="44">
        <v>18</v>
      </c>
      <c r="T56" s="44">
        <v>4</v>
      </c>
      <c r="U56" s="44">
        <v>21</v>
      </c>
      <c r="V56" s="44">
        <f>SUM(C56:U56)</f>
        <v>266</v>
      </c>
    </row>
    <row r="57" spans="1:22" x14ac:dyDescent="0.25">
      <c r="A57" s="180" t="s">
        <v>56</v>
      </c>
      <c r="B57" s="45" t="s">
        <v>22</v>
      </c>
      <c r="C57" s="46">
        <v>4</v>
      </c>
      <c r="D57" s="46">
        <v>6</v>
      </c>
      <c r="E57" s="46">
        <v>12</v>
      </c>
      <c r="F57" s="46">
        <v>12</v>
      </c>
      <c r="G57" s="46">
        <v>12</v>
      </c>
      <c r="H57" s="46">
        <v>8</v>
      </c>
      <c r="I57" s="46">
        <v>13</v>
      </c>
      <c r="J57" s="46">
        <v>17</v>
      </c>
      <c r="K57" s="46">
        <v>15</v>
      </c>
      <c r="L57" s="46">
        <v>11</v>
      </c>
      <c r="M57" s="46">
        <v>21</v>
      </c>
      <c r="N57" s="46">
        <v>3</v>
      </c>
      <c r="O57" s="46">
        <v>17</v>
      </c>
      <c r="P57" s="46">
        <v>11</v>
      </c>
      <c r="Q57" s="46">
        <v>2</v>
      </c>
      <c r="R57" s="46">
        <v>8</v>
      </c>
      <c r="S57" s="46">
        <v>14</v>
      </c>
      <c r="T57" s="46">
        <v>4</v>
      </c>
      <c r="U57" s="46">
        <v>12</v>
      </c>
      <c r="V57" s="46">
        <f>SUM(C57:U57)</f>
        <v>202</v>
      </c>
    </row>
    <row r="58" spans="1:22" x14ac:dyDescent="0.25">
      <c r="A58" s="181"/>
      <c r="B58" s="47" t="s">
        <v>23</v>
      </c>
      <c r="C58" s="48">
        <v>1</v>
      </c>
      <c r="D58" s="48">
        <v>0.6</v>
      </c>
      <c r="E58" s="48">
        <v>0.8</v>
      </c>
      <c r="F58" s="48">
        <v>0.75</v>
      </c>
      <c r="G58" s="48">
        <v>0.70588235294117596</v>
      </c>
      <c r="H58" s="48">
        <v>1</v>
      </c>
      <c r="I58" s="48">
        <v>0.65</v>
      </c>
      <c r="J58" s="48">
        <v>0.80952380952380898</v>
      </c>
      <c r="K58" s="48">
        <v>1</v>
      </c>
      <c r="L58" s="48">
        <v>0.6875</v>
      </c>
      <c r="M58" s="48">
        <v>0.80769230769230704</v>
      </c>
      <c r="N58" s="48">
        <v>1</v>
      </c>
      <c r="O58" s="48">
        <v>0.70833333333333304</v>
      </c>
      <c r="P58" s="48">
        <v>0.6875</v>
      </c>
      <c r="Q58" s="48">
        <v>1</v>
      </c>
      <c r="R58" s="48">
        <v>0.8</v>
      </c>
      <c r="S58" s="48">
        <v>0.77777777777777701</v>
      </c>
      <c r="T58" s="48">
        <v>1</v>
      </c>
      <c r="U58" s="48">
        <v>0.57142857142857095</v>
      </c>
      <c r="V58" s="182">
        <f>(V57/V56)</f>
        <v>0.75939849624060152</v>
      </c>
    </row>
    <row r="59" spans="1:22" x14ac:dyDescent="0.25">
      <c r="A59" s="180"/>
      <c r="B59" s="50" t="s">
        <v>24</v>
      </c>
      <c r="C59" s="51">
        <v>4</v>
      </c>
      <c r="D59" s="51">
        <v>6</v>
      </c>
      <c r="E59" s="51">
        <v>10</v>
      </c>
      <c r="F59" s="51">
        <v>12</v>
      </c>
      <c r="G59" s="51">
        <v>12</v>
      </c>
      <c r="H59" s="51">
        <v>8</v>
      </c>
      <c r="I59" s="51">
        <v>11</v>
      </c>
      <c r="J59" s="51">
        <v>16</v>
      </c>
      <c r="K59" s="51">
        <v>13</v>
      </c>
      <c r="L59" s="51">
        <v>10</v>
      </c>
      <c r="M59" s="51">
        <v>19</v>
      </c>
      <c r="N59" s="51">
        <v>3</v>
      </c>
      <c r="O59" s="51">
        <v>14</v>
      </c>
      <c r="P59" s="51">
        <v>9</v>
      </c>
      <c r="Q59" s="51">
        <v>2</v>
      </c>
      <c r="R59" s="51">
        <v>4</v>
      </c>
      <c r="S59" s="51">
        <v>12</v>
      </c>
      <c r="T59" s="51">
        <v>2</v>
      </c>
      <c r="U59" s="51">
        <v>10</v>
      </c>
      <c r="V59" s="51">
        <f>SUM(C59:U59)</f>
        <v>177</v>
      </c>
    </row>
    <row r="60" spans="1:22" x14ac:dyDescent="0.25">
      <c r="A60" s="183"/>
      <c r="B60" s="53" t="s">
        <v>25</v>
      </c>
      <c r="C60" s="54">
        <v>1</v>
      </c>
      <c r="D60" s="54">
        <v>0.6</v>
      </c>
      <c r="E60" s="54">
        <v>0.66666666666666596</v>
      </c>
      <c r="F60" s="54">
        <v>0.75</v>
      </c>
      <c r="G60" s="54">
        <v>0.70588235294117596</v>
      </c>
      <c r="H60" s="54">
        <v>1</v>
      </c>
      <c r="I60" s="54">
        <v>0.55000000000000004</v>
      </c>
      <c r="J60" s="54">
        <v>0.76190476190476097</v>
      </c>
      <c r="K60" s="54">
        <v>0.86666666666666603</v>
      </c>
      <c r="L60" s="54">
        <v>0.625</v>
      </c>
      <c r="M60" s="54">
        <v>0.73076923076922995</v>
      </c>
      <c r="N60" s="54">
        <v>1</v>
      </c>
      <c r="O60" s="54">
        <v>0.58333333333333304</v>
      </c>
      <c r="P60" s="54">
        <v>0.5625</v>
      </c>
      <c r="Q60" s="54">
        <v>1</v>
      </c>
      <c r="R60" s="54">
        <v>0.4</v>
      </c>
      <c r="S60" s="54">
        <v>0.66666666666666596</v>
      </c>
      <c r="T60" s="54">
        <v>0.5</v>
      </c>
      <c r="U60" s="54">
        <v>0.476190476190476</v>
      </c>
      <c r="V60" s="184">
        <f>(V59/V56)</f>
        <v>0.66541353383458646</v>
      </c>
    </row>
    <row r="61" spans="1:22" x14ac:dyDescent="0.25">
      <c r="A61" s="113" t="s">
        <v>59</v>
      </c>
      <c r="B61" s="31" t="s">
        <v>21</v>
      </c>
      <c r="C61" s="32">
        <v>2</v>
      </c>
      <c r="D61" s="32">
        <v>9</v>
      </c>
      <c r="E61" s="32">
        <v>4</v>
      </c>
      <c r="F61" s="32">
        <v>7</v>
      </c>
      <c r="G61" s="32">
        <v>10</v>
      </c>
      <c r="H61" s="32">
        <v>4</v>
      </c>
      <c r="I61" s="32">
        <v>9</v>
      </c>
      <c r="J61" s="32">
        <v>10</v>
      </c>
      <c r="K61" s="32">
        <v>11</v>
      </c>
      <c r="L61" s="32">
        <v>8</v>
      </c>
      <c r="M61" s="32">
        <v>9</v>
      </c>
      <c r="N61" s="32">
        <v>1</v>
      </c>
      <c r="O61" s="32">
        <v>13</v>
      </c>
      <c r="P61" s="32">
        <v>12</v>
      </c>
      <c r="Q61" s="32">
        <v>1</v>
      </c>
      <c r="R61" s="32">
        <v>8</v>
      </c>
      <c r="S61" s="32">
        <v>3</v>
      </c>
      <c r="T61" s="32">
        <v>3</v>
      </c>
      <c r="U61" s="32">
        <v>3</v>
      </c>
      <c r="V61" s="32">
        <f>SUM(C61:U61)</f>
        <v>127</v>
      </c>
    </row>
    <row r="62" spans="1:22" x14ac:dyDescent="0.25">
      <c r="A62" s="114" t="s">
        <v>58</v>
      </c>
      <c r="B62" s="33" t="s">
        <v>22</v>
      </c>
      <c r="C62" s="34">
        <v>1</v>
      </c>
      <c r="D62" s="34">
        <v>7</v>
      </c>
      <c r="E62" s="34">
        <v>3</v>
      </c>
      <c r="F62" s="34">
        <v>5</v>
      </c>
      <c r="G62" s="34">
        <v>8</v>
      </c>
      <c r="H62" s="34">
        <v>3</v>
      </c>
      <c r="I62" s="34">
        <v>7</v>
      </c>
      <c r="J62" s="34">
        <v>8</v>
      </c>
      <c r="K62" s="34">
        <v>11</v>
      </c>
      <c r="L62" s="34">
        <v>6</v>
      </c>
      <c r="M62" s="34">
        <v>9</v>
      </c>
      <c r="N62" s="34">
        <v>1</v>
      </c>
      <c r="O62" s="34">
        <v>5</v>
      </c>
      <c r="P62" s="34">
        <v>9</v>
      </c>
      <c r="Q62" s="34">
        <v>1</v>
      </c>
      <c r="R62" s="34">
        <v>7</v>
      </c>
      <c r="S62" s="34">
        <v>2</v>
      </c>
      <c r="T62" s="34">
        <v>3</v>
      </c>
      <c r="U62" s="34">
        <v>3</v>
      </c>
      <c r="V62" s="34">
        <f>SUM(C62:U62)</f>
        <v>99</v>
      </c>
    </row>
    <row r="63" spans="1:22" x14ac:dyDescent="0.25">
      <c r="A63" s="115"/>
      <c r="B63" s="38" t="s">
        <v>23</v>
      </c>
      <c r="C63" s="39">
        <v>0.5</v>
      </c>
      <c r="D63" s="39">
        <v>0.77777777777777701</v>
      </c>
      <c r="E63" s="39">
        <v>0.75</v>
      </c>
      <c r="F63" s="39">
        <v>0.71428571428571397</v>
      </c>
      <c r="G63" s="39">
        <v>0.8</v>
      </c>
      <c r="H63" s="39">
        <v>0.75</v>
      </c>
      <c r="I63" s="39">
        <v>0.77777777777777701</v>
      </c>
      <c r="J63" s="39">
        <v>0.8</v>
      </c>
      <c r="K63" s="39">
        <v>1</v>
      </c>
      <c r="L63" s="39">
        <v>0.75</v>
      </c>
      <c r="M63" s="39">
        <v>1</v>
      </c>
      <c r="N63" s="39">
        <v>1</v>
      </c>
      <c r="O63" s="39">
        <v>0.38461538461538403</v>
      </c>
      <c r="P63" s="39">
        <v>0.75</v>
      </c>
      <c r="Q63" s="39">
        <v>1</v>
      </c>
      <c r="R63" s="39">
        <v>0.875</v>
      </c>
      <c r="S63" s="39">
        <v>0.66666666666666596</v>
      </c>
      <c r="T63" s="39">
        <v>1</v>
      </c>
      <c r="U63" s="39">
        <v>1</v>
      </c>
      <c r="V63" s="98">
        <f>(V62/V61)</f>
        <v>0.77952755905511806</v>
      </c>
    </row>
    <row r="64" spans="1:22" x14ac:dyDescent="0.25">
      <c r="A64" s="116"/>
      <c r="B64" s="15" t="s">
        <v>24</v>
      </c>
      <c r="C64" s="16">
        <v>1</v>
      </c>
      <c r="D64" s="16">
        <v>6</v>
      </c>
      <c r="E64" s="16">
        <v>3</v>
      </c>
      <c r="F64" s="16">
        <v>5</v>
      </c>
      <c r="G64" s="16">
        <v>7</v>
      </c>
      <c r="H64" s="16">
        <v>2</v>
      </c>
      <c r="I64" s="16">
        <v>7</v>
      </c>
      <c r="J64" s="16">
        <v>7</v>
      </c>
      <c r="K64" s="16">
        <v>11</v>
      </c>
      <c r="L64" s="16">
        <v>6</v>
      </c>
      <c r="M64" s="16">
        <v>7</v>
      </c>
      <c r="N64" s="16">
        <v>1</v>
      </c>
      <c r="O64" s="16">
        <v>4</v>
      </c>
      <c r="P64" s="16">
        <v>8</v>
      </c>
      <c r="Q64" s="16">
        <v>1</v>
      </c>
      <c r="R64" s="16">
        <v>7</v>
      </c>
      <c r="S64" s="16">
        <v>2</v>
      </c>
      <c r="T64" s="16">
        <v>3</v>
      </c>
      <c r="U64" s="16">
        <v>3</v>
      </c>
      <c r="V64" s="16">
        <f>SUM(C64:U64)</f>
        <v>91</v>
      </c>
    </row>
    <row r="65" spans="1:22" x14ac:dyDescent="0.25">
      <c r="A65" s="117"/>
      <c r="B65" s="40" t="s">
        <v>25</v>
      </c>
      <c r="C65" s="41">
        <v>0.5</v>
      </c>
      <c r="D65" s="41">
        <v>0.66666666666666596</v>
      </c>
      <c r="E65" s="41">
        <v>0.75</v>
      </c>
      <c r="F65" s="41">
        <v>0.71428571428571397</v>
      </c>
      <c r="G65" s="41">
        <v>0.7</v>
      </c>
      <c r="H65" s="41">
        <v>0.5</v>
      </c>
      <c r="I65" s="41">
        <v>0.77777777777777701</v>
      </c>
      <c r="J65" s="41">
        <v>0.7</v>
      </c>
      <c r="K65" s="41">
        <v>1</v>
      </c>
      <c r="L65" s="41">
        <v>0.75</v>
      </c>
      <c r="M65" s="41">
        <v>0.77777777777777701</v>
      </c>
      <c r="N65" s="41">
        <v>1</v>
      </c>
      <c r="O65" s="41">
        <v>0.30769230769230699</v>
      </c>
      <c r="P65" s="41">
        <v>0.66666666666666596</v>
      </c>
      <c r="Q65" s="41">
        <v>1</v>
      </c>
      <c r="R65" s="41">
        <v>0.875</v>
      </c>
      <c r="S65" s="41">
        <v>0.66666666666666596</v>
      </c>
      <c r="T65" s="41">
        <v>1</v>
      </c>
      <c r="U65" s="41">
        <v>1</v>
      </c>
      <c r="V65" s="105">
        <f>(V64/V61)</f>
        <v>0.71653543307086609</v>
      </c>
    </row>
    <row r="66" spans="1:22" ht="18" x14ac:dyDescent="0.25">
      <c r="A66" s="101" t="s">
        <v>45</v>
      </c>
      <c r="B66" s="20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2"/>
      <c r="S66" s="22"/>
      <c r="T66" s="22"/>
      <c r="U66" s="100"/>
      <c r="V66" s="103"/>
    </row>
    <row r="67" spans="1:22" x14ac:dyDescent="0.25">
      <c r="A67" s="167" t="s">
        <v>61</v>
      </c>
      <c r="B67" s="43" t="s">
        <v>21</v>
      </c>
      <c r="C67" s="44"/>
      <c r="D67" s="44">
        <v>3</v>
      </c>
      <c r="E67" s="44">
        <v>2</v>
      </c>
      <c r="F67" s="44">
        <v>3</v>
      </c>
      <c r="G67" s="44">
        <v>1</v>
      </c>
      <c r="H67" s="44">
        <v>1</v>
      </c>
      <c r="I67" s="44">
        <v>2</v>
      </c>
      <c r="J67" s="44">
        <v>4</v>
      </c>
      <c r="K67" s="44">
        <v>1</v>
      </c>
      <c r="L67" s="44">
        <v>2</v>
      </c>
      <c r="M67" s="44">
        <v>6</v>
      </c>
      <c r="N67" s="44">
        <v>2</v>
      </c>
      <c r="O67" s="44">
        <v>4</v>
      </c>
      <c r="P67" s="44">
        <v>4</v>
      </c>
      <c r="Q67" s="44"/>
      <c r="R67" s="44">
        <v>5</v>
      </c>
      <c r="S67" s="44">
        <v>2</v>
      </c>
      <c r="T67" s="44"/>
      <c r="U67" s="44">
        <v>3</v>
      </c>
      <c r="V67" s="44">
        <f>SUM(C67:U67)</f>
        <v>45</v>
      </c>
    </row>
    <row r="68" spans="1:22" x14ac:dyDescent="0.25">
      <c r="A68" s="180" t="s">
        <v>60</v>
      </c>
      <c r="B68" s="45" t="s">
        <v>22</v>
      </c>
      <c r="C68" s="46"/>
      <c r="D68" s="46">
        <v>1</v>
      </c>
      <c r="E68" s="46">
        <v>2</v>
      </c>
      <c r="F68" s="46">
        <v>2</v>
      </c>
      <c r="G68" s="46">
        <v>1</v>
      </c>
      <c r="H68" s="46">
        <v>1</v>
      </c>
      <c r="I68" s="46">
        <v>1</v>
      </c>
      <c r="J68" s="46">
        <v>3</v>
      </c>
      <c r="K68" s="46">
        <v>1</v>
      </c>
      <c r="L68" s="46">
        <v>1</v>
      </c>
      <c r="M68" s="46">
        <v>3</v>
      </c>
      <c r="N68" s="46">
        <v>2</v>
      </c>
      <c r="O68" s="46">
        <v>2</v>
      </c>
      <c r="P68" s="46">
        <v>3</v>
      </c>
      <c r="Q68" s="46"/>
      <c r="R68" s="46">
        <v>5</v>
      </c>
      <c r="S68" s="46">
        <v>2</v>
      </c>
      <c r="T68" s="46"/>
      <c r="U68" s="46">
        <v>3</v>
      </c>
      <c r="V68" s="46">
        <f>SUM(C68:U68)</f>
        <v>33</v>
      </c>
    </row>
    <row r="69" spans="1:22" x14ac:dyDescent="0.25">
      <c r="A69" s="151"/>
      <c r="B69" s="47" t="s">
        <v>23</v>
      </c>
      <c r="C69" s="48"/>
      <c r="D69" s="48">
        <v>0.33333333333333298</v>
      </c>
      <c r="E69" s="48">
        <v>1</v>
      </c>
      <c r="F69" s="48">
        <v>0.66666666666666596</v>
      </c>
      <c r="G69" s="48">
        <v>1</v>
      </c>
      <c r="H69" s="48">
        <v>1</v>
      </c>
      <c r="I69" s="48">
        <v>0.5</v>
      </c>
      <c r="J69" s="48">
        <v>0.75</v>
      </c>
      <c r="K69" s="48">
        <v>1</v>
      </c>
      <c r="L69" s="48">
        <v>0.5</v>
      </c>
      <c r="M69" s="48">
        <v>0.5</v>
      </c>
      <c r="N69" s="48">
        <v>1</v>
      </c>
      <c r="O69" s="48">
        <v>0.5</v>
      </c>
      <c r="P69" s="48">
        <v>0.75</v>
      </c>
      <c r="Q69" s="48"/>
      <c r="R69" s="48">
        <v>1</v>
      </c>
      <c r="S69" s="48">
        <v>1</v>
      </c>
      <c r="T69" s="48"/>
      <c r="U69" s="48">
        <v>1</v>
      </c>
      <c r="V69" s="182">
        <f>(V68/V67)</f>
        <v>0.73333333333333328</v>
      </c>
    </row>
    <row r="70" spans="1:22" x14ac:dyDescent="0.25">
      <c r="A70" s="152"/>
      <c r="B70" s="50" t="s">
        <v>24</v>
      </c>
      <c r="C70" s="51"/>
      <c r="D70" s="51">
        <v>1</v>
      </c>
      <c r="E70" s="51">
        <v>2</v>
      </c>
      <c r="F70" s="51">
        <v>2</v>
      </c>
      <c r="G70" s="51">
        <v>1</v>
      </c>
      <c r="H70" s="51">
        <v>1</v>
      </c>
      <c r="I70" s="51">
        <v>1</v>
      </c>
      <c r="J70" s="51">
        <v>2</v>
      </c>
      <c r="K70" s="51">
        <v>1</v>
      </c>
      <c r="L70" s="51">
        <v>1</v>
      </c>
      <c r="M70" s="51">
        <v>3</v>
      </c>
      <c r="N70" s="51">
        <v>1</v>
      </c>
      <c r="O70" s="51">
        <v>1</v>
      </c>
      <c r="P70" s="51">
        <v>3</v>
      </c>
      <c r="Q70" s="51"/>
      <c r="R70" s="51">
        <v>4</v>
      </c>
      <c r="S70" s="51">
        <v>1</v>
      </c>
      <c r="T70" s="51"/>
      <c r="U70" s="51">
        <v>3</v>
      </c>
      <c r="V70" s="51">
        <f>SUM(C70:U70)</f>
        <v>28</v>
      </c>
    </row>
    <row r="71" spans="1:22" x14ac:dyDescent="0.25">
      <c r="A71" s="153"/>
      <c r="B71" s="53" t="s">
        <v>25</v>
      </c>
      <c r="C71" s="54"/>
      <c r="D71" s="54">
        <v>0.33333333333333298</v>
      </c>
      <c r="E71" s="54">
        <v>1</v>
      </c>
      <c r="F71" s="54">
        <v>0.66666666666666596</v>
      </c>
      <c r="G71" s="54">
        <v>1</v>
      </c>
      <c r="H71" s="54">
        <v>1</v>
      </c>
      <c r="I71" s="54">
        <v>0.5</v>
      </c>
      <c r="J71" s="54">
        <v>0.5</v>
      </c>
      <c r="K71" s="54">
        <v>1</v>
      </c>
      <c r="L71" s="54">
        <v>0.5</v>
      </c>
      <c r="M71" s="54">
        <v>0.5</v>
      </c>
      <c r="N71" s="54">
        <v>0.5</v>
      </c>
      <c r="O71" s="54">
        <v>0.25</v>
      </c>
      <c r="P71" s="54">
        <v>0.75</v>
      </c>
      <c r="Q71" s="54"/>
      <c r="R71" s="54">
        <v>0.8</v>
      </c>
      <c r="S71" s="54">
        <v>0.5</v>
      </c>
      <c r="T71" s="54"/>
      <c r="U71" s="54">
        <v>1</v>
      </c>
      <c r="V71" s="184">
        <f>(V70/V67)</f>
        <v>0.62222222222222223</v>
      </c>
    </row>
    <row r="72" spans="1:22" ht="18" x14ac:dyDescent="0.25">
      <c r="A72" s="102" t="s">
        <v>62</v>
      </c>
      <c r="B72" s="63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2"/>
      <c r="S72" s="22"/>
      <c r="T72" s="22"/>
      <c r="U72" s="100"/>
      <c r="V72" s="103"/>
    </row>
    <row r="73" spans="1:22" x14ac:dyDescent="0.25">
      <c r="A73" s="134" t="s">
        <v>31</v>
      </c>
      <c r="B73" s="31" t="s">
        <v>21</v>
      </c>
      <c r="C73" s="32">
        <v>1</v>
      </c>
      <c r="D73" s="32">
        <v>8</v>
      </c>
      <c r="E73" s="32">
        <v>9</v>
      </c>
      <c r="F73" s="32">
        <v>7</v>
      </c>
      <c r="G73" s="32">
        <v>10</v>
      </c>
      <c r="H73" s="32">
        <v>3</v>
      </c>
      <c r="I73" s="32">
        <v>7</v>
      </c>
      <c r="J73" s="32">
        <v>13</v>
      </c>
      <c r="K73" s="32">
        <v>4</v>
      </c>
      <c r="L73" s="32">
        <v>12</v>
      </c>
      <c r="M73" s="32">
        <v>18</v>
      </c>
      <c r="N73" s="32">
        <v>1</v>
      </c>
      <c r="O73" s="32">
        <v>13</v>
      </c>
      <c r="P73" s="32">
        <v>13</v>
      </c>
      <c r="Q73" s="32">
        <v>4</v>
      </c>
      <c r="R73" s="32">
        <v>11</v>
      </c>
      <c r="S73" s="32">
        <v>10</v>
      </c>
      <c r="T73" s="32"/>
      <c r="U73" s="32">
        <v>10</v>
      </c>
      <c r="V73" s="32">
        <f>SUM(C73:U73)</f>
        <v>154</v>
      </c>
    </row>
    <row r="74" spans="1:22" x14ac:dyDescent="0.25">
      <c r="A74" s="109"/>
      <c r="B74" s="33" t="s">
        <v>22</v>
      </c>
      <c r="C74" s="34">
        <v>0</v>
      </c>
      <c r="D74" s="34">
        <v>4</v>
      </c>
      <c r="E74" s="34">
        <v>7</v>
      </c>
      <c r="F74" s="34">
        <v>4</v>
      </c>
      <c r="G74" s="34">
        <v>5</v>
      </c>
      <c r="H74" s="34">
        <v>3</v>
      </c>
      <c r="I74" s="34">
        <v>3</v>
      </c>
      <c r="J74" s="34">
        <v>8</v>
      </c>
      <c r="K74" s="34">
        <v>4</v>
      </c>
      <c r="L74" s="34">
        <v>8</v>
      </c>
      <c r="M74" s="34">
        <v>11</v>
      </c>
      <c r="N74" s="34">
        <v>1</v>
      </c>
      <c r="O74" s="34">
        <v>7</v>
      </c>
      <c r="P74" s="34">
        <v>9</v>
      </c>
      <c r="Q74" s="34">
        <v>3</v>
      </c>
      <c r="R74" s="34">
        <v>9</v>
      </c>
      <c r="S74" s="34">
        <v>7</v>
      </c>
      <c r="T74" s="34"/>
      <c r="U74" s="34">
        <v>9</v>
      </c>
      <c r="V74" s="34">
        <f>SUM(C74:U74)</f>
        <v>102</v>
      </c>
    </row>
    <row r="75" spans="1:22" x14ac:dyDescent="0.25">
      <c r="A75" s="135"/>
      <c r="B75" s="38" t="s">
        <v>23</v>
      </c>
      <c r="C75" s="39">
        <v>0</v>
      </c>
      <c r="D75" s="39">
        <v>0.5</v>
      </c>
      <c r="E75" s="39">
        <v>0.77777777777777701</v>
      </c>
      <c r="F75" s="39">
        <v>0.57142857142857095</v>
      </c>
      <c r="G75" s="39">
        <v>0.5</v>
      </c>
      <c r="H75" s="39">
        <v>1</v>
      </c>
      <c r="I75" s="39">
        <v>0.42857142857142799</v>
      </c>
      <c r="J75" s="39">
        <v>0.61538461538461497</v>
      </c>
      <c r="K75" s="39">
        <v>1</v>
      </c>
      <c r="L75" s="39">
        <v>0.66666666666666596</v>
      </c>
      <c r="M75" s="39">
        <v>0.61111111111111105</v>
      </c>
      <c r="N75" s="39">
        <v>1</v>
      </c>
      <c r="O75" s="39">
        <v>0.53846153846153799</v>
      </c>
      <c r="P75" s="39">
        <v>0.69230769230769196</v>
      </c>
      <c r="Q75" s="39">
        <v>0.75</v>
      </c>
      <c r="R75" s="39">
        <v>0.81818181818181801</v>
      </c>
      <c r="S75" s="39">
        <v>0.7</v>
      </c>
      <c r="T75" s="39"/>
      <c r="U75" s="39">
        <v>0.9</v>
      </c>
      <c r="V75" s="98">
        <f>(V74/V73)</f>
        <v>0.66233766233766234</v>
      </c>
    </row>
    <row r="76" spans="1:22" x14ac:dyDescent="0.25">
      <c r="A76" s="109"/>
      <c r="B76" s="15" t="s">
        <v>24</v>
      </c>
      <c r="C76" s="16">
        <v>0</v>
      </c>
      <c r="D76" s="16">
        <v>4</v>
      </c>
      <c r="E76" s="16">
        <v>7</v>
      </c>
      <c r="F76" s="16">
        <v>3</v>
      </c>
      <c r="G76" s="16">
        <v>5</v>
      </c>
      <c r="H76" s="16">
        <v>2</v>
      </c>
      <c r="I76" s="16">
        <v>1</v>
      </c>
      <c r="J76" s="16">
        <v>5</v>
      </c>
      <c r="K76" s="16">
        <v>3</v>
      </c>
      <c r="L76" s="16">
        <v>6</v>
      </c>
      <c r="M76" s="16">
        <v>7</v>
      </c>
      <c r="N76" s="16">
        <v>0</v>
      </c>
      <c r="O76" s="16">
        <v>4</v>
      </c>
      <c r="P76" s="16">
        <v>7</v>
      </c>
      <c r="Q76" s="16">
        <v>2</v>
      </c>
      <c r="R76" s="16">
        <v>2</v>
      </c>
      <c r="S76" s="16">
        <v>5</v>
      </c>
      <c r="T76" s="16"/>
      <c r="U76" s="16">
        <v>5</v>
      </c>
      <c r="V76" s="16">
        <f>SUM(C76:U76)</f>
        <v>68</v>
      </c>
    </row>
    <row r="77" spans="1:22" x14ac:dyDescent="0.25">
      <c r="A77" s="136"/>
      <c r="B77" s="35" t="s">
        <v>25</v>
      </c>
      <c r="C77" s="36">
        <v>0</v>
      </c>
      <c r="D77" s="36">
        <v>0.5</v>
      </c>
      <c r="E77" s="36">
        <v>0.77777777777777701</v>
      </c>
      <c r="F77" s="36">
        <v>0.42857142857142799</v>
      </c>
      <c r="G77" s="36">
        <v>0.5</v>
      </c>
      <c r="H77" s="36">
        <v>0.66666666666666596</v>
      </c>
      <c r="I77" s="36">
        <v>0.14285714285714199</v>
      </c>
      <c r="J77" s="36">
        <v>0.38461538461538403</v>
      </c>
      <c r="K77" s="36">
        <v>0.75</v>
      </c>
      <c r="L77" s="36">
        <v>0.5</v>
      </c>
      <c r="M77" s="36">
        <v>0.38888888888888801</v>
      </c>
      <c r="N77" s="36">
        <v>0</v>
      </c>
      <c r="O77" s="36">
        <v>0.30769230769230699</v>
      </c>
      <c r="P77" s="36">
        <v>0.53846153846153799</v>
      </c>
      <c r="Q77" s="36">
        <v>0.5</v>
      </c>
      <c r="R77" s="36">
        <v>0.18181818181818099</v>
      </c>
      <c r="S77" s="36">
        <v>0.5</v>
      </c>
      <c r="T77" s="36"/>
      <c r="U77" s="36">
        <v>0.5</v>
      </c>
      <c r="V77" s="99">
        <f>(V76/V73)</f>
        <v>0.44155844155844154</v>
      </c>
    </row>
    <row r="78" spans="1:22" x14ac:dyDescent="0.25">
      <c r="A78" s="167" t="s">
        <v>32</v>
      </c>
      <c r="B78" s="43" t="s">
        <v>21</v>
      </c>
      <c r="C78" s="44"/>
      <c r="D78" s="44">
        <v>12</v>
      </c>
      <c r="E78" s="44">
        <v>21</v>
      </c>
      <c r="F78" s="44">
        <v>12</v>
      </c>
      <c r="G78" s="44">
        <v>18</v>
      </c>
      <c r="H78" s="44">
        <v>4</v>
      </c>
      <c r="I78" s="44">
        <v>9</v>
      </c>
      <c r="J78" s="44">
        <v>15</v>
      </c>
      <c r="K78" s="44">
        <v>7</v>
      </c>
      <c r="L78" s="44">
        <v>4</v>
      </c>
      <c r="M78" s="44">
        <v>13</v>
      </c>
      <c r="N78" s="44">
        <v>2</v>
      </c>
      <c r="O78" s="44">
        <v>10</v>
      </c>
      <c r="P78" s="44">
        <v>10</v>
      </c>
      <c r="Q78" s="44">
        <v>3</v>
      </c>
      <c r="R78" s="44">
        <v>16</v>
      </c>
      <c r="S78" s="44">
        <v>19</v>
      </c>
      <c r="T78" s="44">
        <v>2</v>
      </c>
      <c r="U78" s="44">
        <v>19</v>
      </c>
      <c r="V78" s="44">
        <f>SUM(C78:U78)</f>
        <v>196</v>
      </c>
    </row>
    <row r="79" spans="1:22" x14ac:dyDescent="0.25">
      <c r="A79" s="180"/>
      <c r="B79" s="45" t="s">
        <v>22</v>
      </c>
      <c r="C79" s="46"/>
      <c r="D79" s="46">
        <v>7</v>
      </c>
      <c r="E79" s="46">
        <v>18</v>
      </c>
      <c r="F79" s="46">
        <v>8</v>
      </c>
      <c r="G79" s="46">
        <v>16</v>
      </c>
      <c r="H79" s="46">
        <v>4</v>
      </c>
      <c r="I79" s="46">
        <v>8</v>
      </c>
      <c r="J79" s="46">
        <v>12</v>
      </c>
      <c r="K79" s="46">
        <v>6</v>
      </c>
      <c r="L79" s="46">
        <v>4</v>
      </c>
      <c r="M79" s="46">
        <v>12</v>
      </c>
      <c r="N79" s="46">
        <v>2</v>
      </c>
      <c r="O79" s="46">
        <v>6</v>
      </c>
      <c r="P79" s="46">
        <v>4</v>
      </c>
      <c r="Q79" s="46">
        <v>2</v>
      </c>
      <c r="R79" s="46">
        <v>15</v>
      </c>
      <c r="S79" s="46">
        <v>12</v>
      </c>
      <c r="T79" s="46">
        <v>2</v>
      </c>
      <c r="U79" s="46">
        <v>17</v>
      </c>
      <c r="V79" s="46">
        <f>SUM(C79:U79)</f>
        <v>155</v>
      </c>
    </row>
    <row r="80" spans="1:22" x14ac:dyDescent="0.25">
      <c r="A80" s="151"/>
      <c r="B80" s="47" t="s">
        <v>23</v>
      </c>
      <c r="C80" s="48"/>
      <c r="D80" s="48">
        <v>0.58333333333333304</v>
      </c>
      <c r="E80" s="48">
        <v>0.85714285714285698</v>
      </c>
      <c r="F80" s="48">
        <v>0.66666666666666596</v>
      </c>
      <c r="G80" s="48">
        <v>0.88888888888888795</v>
      </c>
      <c r="H80" s="48">
        <v>1</v>
      </c>
      <c r="I80" s="48">
        <v>0.88888888888888795</v>
      </c>
      <c r="J80" s="48">
        <v>0.8</v>
      </c>
      <c r="K80" s="48">
        <v>0.85714285714285698</v>
      </c>
      <c r="L80" s="48">
        <v>1</v>
      </c>
      <c r="M80" s="48">
        <v>0.92307692307692302</v>
      </c>
      <c r="N80" s="48">
        <v>1</v>
      </c>
      <c r="O80" s="48">
        <v>0.6</v>
      </c>
      <c r="P80" s="48">
        <v>0.4</v>
      </c>
      <c r="Q80" s="48">
        <v>0.66666666666666596</v>
      </c>
      <c r="R80" s="48">
        <v>0.9375</v>
      </c>
      <c r="S80" s="48">
        <v>0.63157894736842102</v>
      </c>
      <c r="T80" s="48">
        <v>1</v>
      </c>
      <c r="U80" s="48">
        <v>0.89473684210526305</v>
      </c>
      <c r="V80" s="182">
        <f>(V79/V78)</f>
        <v>0.79081632653061229</v>
      </c>
    </row>
    <row r="81" spans="1:22" x14ac:dyDescent="0.25">
      <c r="A81" s="152"/>
      <c r="B81" s="50" t="s">
        <v>24</v>
      </c>
      <c r="C81" s="51"/>
      <c r="D81" s="51">
        <v>7</v>
      </c>
      <c r="E81" s="51">
        <v>17</v>
      </c>
      <c r="F81" s="51">
        <v>8</v>
      </c>
      <c r="G81" s="51">
        <v>16</v>
      </c>
      <c r="H81" s="51">
        <v>4</v>
      </c>
      <c r="I81" s="51">
        <v>6</v>
      </c>
      <c r="J81" s="51">
        <v>9</v>
      </c>
      <c r="K81" s="51">
        <v>5</v>
      </c>
      <c r="L81" s="51">
        <v>1</v>
      </c>
      <c r="M81" s="51">
        <v>11</v>
      </c>
      <c r="N81" s="51">
        <v>2</v>
      </c>
      <c r="O81" s="51">
        <v>4</v>
      </c>
      <c r="P81" s="51">
        <v>3</v>
      </c>
      <c r="Q81" s="51">
        <v>2</v>
      </c>
      <c r="R81" s="51">
        <v>12</v>
      </c>
      <c r="S81" s="51">
        <v>8</v>
      </c>
      <c r="T81" s="51">
        <v>2</v>
      </c>
      <c r="U81" s="51">
        <v>11</v>
      </c>
      <c r="V81" s="51">
        <f>SUM(C81:U81)</f>
        <v>128</v>
      </c>
    </row>
    <row r="82" spans="1:22" x14ac:dyDescent="0.25">
      <c r="A82" s="153"/>
      <c r="B82" s="53" t="s">
        <v>25</v>
      </c>
      <c r="C82" s="54"/>
      <c r="D82" s="54">
        <v>0.58333333333333304</v>
      </c>
      <c r="E82" s="54">
        <v>0.80952380952380898</v>
      </c>
      <c r="F82" s="54">
        <v>0.66666666666666596</v>
      </c>
      <c r="G82" s="54">
        <v>0.88888888888888795</v>
      </c>
      <c r="H82" s="54">
        <v>1</v>
      </c>
      <c r="I82" s="54">
        <v>0.66666666666666596</v>
      </c>
      <c r="J82" s="54">
        <v>0.6</v>
      </c>
      <c r="K82" s="54">
        <v>0.71428571428571397</v>
      </c>
      <c r="L82" s="54">
        <v>0.25</v>
      </c>
      <c r="M82" s="54">
        <v>0.84615384615384603</v>
      </c>
      <c r="N82" s="54">
        <v>1</v>
      </c>
      <c r="O82" s="54">
        <v>0.4</v>
      </c>
      <c r="P82" s="54">
        <v>0.3</v>
      </c>
      <c r="Q82" s="54">
        <v>0.66666666666666596</v>
      </c>
      <c r="R82" s="54">
        <v>0.75</v>
      </c>
      <c r="S82" s="54">
        <v>0.42105263157894701</v>
      </c>
      <c r="T82" s="54">
        <v>1</v>
      </c>
      <c r="U82" s="54">
        <v>0.57894736842105199</v>
      </c>
      <c r="V82" s="184">
        <f>(V81/V78)</f>
        <v>0.65306122448979587</v>
      </c>
    </row>
    <row r="83" spans="1:22" x14ac:dyDescent="0.25">
      <c r="A83" s="137" t="s">
        <v>33</v>
      </c>
      <c r="B83" s="31" t="s">
        <v>21</v>
      </c>
      <c r="C83" s="32"/>
      <c r="D83" s="32">
        <v>3</v>
      </c>
      <c r="E83" s="32">
        <v>5</v>
      </c>
      <c r="F83" s="32">
        <v>2</v>
      </c>
      <c r="G83" s="32">
        <v>4</v>
      </c>
      <c r="H83" s="32"/>
      <c r="I83" s="32">
        <v>1</v>
      </c>
      <c r="J83" s="32">
        <v>4</v>
      </c>
      <c r="K83" s="32">
        <v>1</v>
      </c>
      <c r="L83" s="32">
        <v>2</v>
      </c>
      <c r="M83" s="32">
        <v>2</v>
      </c>
      <c r="N83" s="32"/>
      <c r="O83" s="32">
        <v>5</v>
      </c>
      <c r="P83" s="32">
        <v>7</v>
      </c>
      <c r="Q83" s="32"/>
      <c r="R83" s="32">
        <v>3</v>
      </c>
      <c r="S83" s="32">
        <v>5</v>
      </c>
      <c r="T83" s="32">
        <v>1</v>
      </c>
      <c r="U83" s="32">
        <v>4</v>
      </c>
      <c r="V83" s="32">
        <f>SUM(C83:U83)</f>
        <v>49</v>
      </c>
    </row>
    <row r="84" spans="1:22" x14ac:dyDescent="0.25">
      <c r="A84" s="109"/>
      <c r="B84" s="33" t="s">
        <v>22</v>
      </c>
      <c r="C84" s="34"/>
      <c r="D84" s="34">
        <v>0</v>
      </c>
      <c r="E84" s="34">
        <v>5</v>
      </c>
      <c r="F84" s="34">
        <v>2</v>
      </c>
      <c r="G84" s="34">
        <v>1</v>
      </c>
      <c r="H84" s="34"/>
      <c r="I84" s="34">
        <v>0</v>
      </c>
      <c r="J84" s="34">
        <v>3</v>
      </c>
      <c r="K84" s="34">
        <v>1</v>
      </c>
      <c r="L84" s="34">
        <v>2</v>
      </c>
      <c r="M84" s="34">
        <v>2</v>
      </c>
      <c r="N84" s="34"/>
      <c r="O84" s="34">
        <v>2</v>
      </c>
      <c r="P84" s="34">
        <v>4</v>
      </c>
      <c r="Q84" s="34"/>
      <c r="R84" s="34">
        <v>2</v>
      </c>
      <c r="S84" s="34">
        <v>2</v>
      </c>
      <c r="T84" s="34">
        <v>1</v>
      </c>
      <c r="U84" s="34">
        <v>3</v>
      </c>
      <c r="V84" s="34">
        <f>SUM(C84:U84)</f>
        <v>30</v>
      </c>
    </row>
    <row r="85" spans="1:22" x14ac:dyDescent="0.25">
      <c r="A85" s="135"/>
      <c r="B85" s="38" t="s">
        <v>23</v>
      </c>
      <c r="C85" s="39"/>
      <c r="D85" s="39">
        <v>0</v>
      </c>
      <c r="E85" s="39">
        <v>1</v>
      </c>
      <c r="F85" s="39">
        <v>1</v>
      </c>
      <c r="G85" s="39">
        <v>0.25</v>
      </c>
      <c r="H85" s="39"/>
      <c r="I85" s="39">
        <v>0</v>
      </c>
      <c r="J85" s="39">
        <v>0.75</v>
      </c>
      <c r="K85" s="39">
        <v>1</v>
      </c>
      <c r="L85" s="39">
        <v>1</v>
      </c>
      <c r="M85" s="39">
        <v>1</v>
      </c>
      <c r="N85" s="39"/>
      <c r="O85" s="39">
        <v>0.4</v>
      </c>
      <c r="P85" s="39">
        <v>0.57142857142857095</v>
      </c>
      <c r="Q85" s="39"/>
      <c r="R85" s="39">
        <v>0.66666666666666596</v>
      </c>
      <c r="S85" s="39">
        <v>0.4</v>
      </c>
      <c r="T85" s="39">
        <v>1</v>
      </c>
      <c r="U85" s="39">
        <v>0.75</v>
      </c>
      <c r="V85" s="98">
        <f>(V84/V83)</f>
        <v>0.61224489795918369</v>
      </c>
    </row>
    <row r="86" spans="1:22" x14ac:dyDescent="0.25">
      <c r="A86" s="109"/>
      <c r="B86" s="15" t="s">
        <v>24</v>
      </c>
      <c r="C86" s="16"/>
      <c r="D86" s="16">
        <v>0</v>
      </c>
      <c r="E86" s="16">
        <v>5</v>
      </c>
      <c r="F86" s="16">
        <v>2</v>
      </c>
      <c r="G86" s="16">
        <v>1</v>
      </c>
      <c r="H86" s="16"/>
      <c r="I86" s="16">
        <v>0</v>
      </c>
      <c r="J86" s="16">
        <v>2</v>
      </c>
      <c r="K86" s="16">
        <v>1</v>
      </c>
      <c r="L86" s="16">
        <v>1</v>
      </c>
      <c r="M86" s="16">
        <v>2</v>
      </c>
      <c r="N86" s="16"/>
      <c r="O86" s="16">
        <v>1</v>
      </c>
      <c r="P86" s="16">
        <v>3</v>
      </c>
      <c r="Q86" s="16"/>
      <c r="R86" s="16">
        <v>2</v>
      </c>
      <c r="S86" s="16">
        <v>1</v>
      </c>
      <c r="T86" s="16">
        <v>1</v>
      </c>
      <c r="U86" s="16">
        <v>2</v>
      </c>
      <c r="V86" s="16">
        <f>SUM(C86:U86)</f>
        <v>24</v>
      </c>
    </row>
    <row r="87" spans="1:22" x14ac:dyDescent="0.25">
      <c r="A87" s="136"/>
      <c r="B87" s="35" t="s">
        <v>25</v>
      </c>
      <c r="C87" s="36"/>
      <c r="D87" s="36">
        <v>0</v>
      </c>
      <c r="E87" s="36">
        <v>1</v>
      </c>
      <c r="F87" s="36">
        <v>1</v>
      </c>
      <c r="G87" s="36">
        <v>0.25</v>
      </c>
      <c r="H87" s="36"/>
      <c r="I87" s="36">
        <v>0</v>
      </c>
      <c r="J87" s="36">
        <v>0.5</v>
      </c>
      <c r="K87" s="36">
        <v>1</v>
      </c>
      <c r="L87" s="36">
        <v>0.5</v>
      </c>
      <c r="M87" s="36">
        <v>1</v>
      </c>
      <c r="N87" s="36"/>
      <c r="O87" s="36">
        <v>0.2</v>
      </c>
      <c r="P87" s="36">
        <v>0.42857142857142799</v>
      </c>
      <c r="Q87" s="36"/>
      <c r="R87" s="36">
        <v>0.66666666666666596</v>
      </c>
      <c r="S87" s="36">
        <v>0.2</v>
      </c>
      <c r="T87" s="36">
        <v>1</v>
      </c>
      <c r="U87" s="36">
        <v>0.5</v>
      </c>
      <c r="V87" s="99">
        <f>(V86/V83)</f>
        <v>0.48979591836734693</v>
      </c>
    </row>
    <row r="88" spans="1:22" x14ac:dyDescent="0.25">
      <c r="A88" s="167" t="s">
        <v>34</v>
      </c>
      <c r="B88" s="43" t="s">
        <v>21</v>
      </c>
      <c r="C88" s="44"/>
      <c r="D88" s="44">
        <v>1</v>
      </c>
      <c r="E88" s="44">
        <v>1</v>
      </c>
      <c r="F88" s="44">
        <v>6</v>
      </c>
      <c r="G88" s="44">
        <v>4</v>
      </c>
      <c r="H88" s="44">
        <v>2</v>
      </c>
      <c r="I88" s="44">
        <v>1</v>
      </c>
      <c r="J88" s="44">
        <v>11</v>
      </c>
      <c r="K88" s="44">
        <v>2</v>
      </c>
      <c r="L88" s="44">
        <v>3</v>
      </c>
      <c r="M88" s="44">
        <v>5</v>
      </c>
      <c r="N88" s="44">
        <v>1</v>
      </c>
      <c r="O88" s="44">
        <v>8</v>
      </c>
      <c r="P88" s="44">
        <v>5</v>
      </c>
      <c r="Q88" s="44">
        <v>1</v>
      </c>
      <c r="R88" s="44">
        <v>6</v>
      </c>
      <c r="S88" s="44">
        <v>5</v>
      </c>
      <c r="T88" s="44">
        <v>1</v>
      </c>
      <c r="U88" s="44">
        <v>6</v>
      </c>
      <c r="V88" s="44">
        <f>SUM(C88:U88)</f>
        <v>69</v>
      </c>
    </row>
    <row r="89" spans="1:22" x14ac:dyDescent="0.25">
      <c r="A89" s="180"/>
      <c r="B89" s="45" t="s">
        <v>22</v>
      </c>
      <c r="C89" s="46"/>
      <c r="D89" s="46">
        <v>1</v>
      </c>
      <c r="E89" s="46">
        <v>0</v>
      </c>
      <c r="F89" s="46">
        <v>3</v>
      </c>
      <c r="G89" s="46">
        <v>4</v>
      </c>
      <c r="H89" s="46">
        <v>2</v>
      </c>
      <c r="I89" s="46">
        <v>1</v>
      </c>
      <c r="J89" s="46">
        <v>7</v>
      </c>
      <c r="K89" s="46">
        <v>2</v>
      </c>
      <c r="L89" s="46">
        <v>3</v>
      </c>
      <c r="M89" s="46">
        <v>5</v>
      </c>
      <c r="N89" s="46">
        <v>1</v>
      </c>
      <c r="O89" s="46">
        <v>7</v>
      </c>
      <c r="P89" s="46">
        <v>5</v>
      </c>
      <c r="Q89" s="46">
        <v>1</v>
      </c>
      <c r="R89" s="46">
        <v>5</v>
      </c>
      <c r="S89" s="46">
        <v>5</v>
      </c>
      <c r="T89" s="46">
        <v>1</v>
      </c>
      <c r="U89" s="46">
        <v>6</v>
      </c>
      <c r="V89" s="46">
        <f>SUM(C89:U89)</f>
        <v>59</v>
      </c>
    </row>
    <row r="90" spans="1:22" x14ac:dyDescent="0.25">
      <c r="A90" s="151"/>
      <c r="B90" s="47" t="s">
        <v>23</v>
      </c>
      <c r="C90" s="48"/>
      <c r="D90" s="48">
        <v>1</v>
      </c>
      <c r="E90" s="48">
        <v>0</v>
      </c>
      <c r="F90" s="48">
        <v>0.5</v>
      </c>
      <c r="G90" s="48">
        <v>1</v>
      </c>
      <c r="H90" s="48">
        <v>1</v>
      </c>
      <c r="I90" s="48">
        <v>1</v>
      </c>
      <c r="J90" s="48">
        <v>0.63636363636363602</v>
      </c>
      <c r="K90" s="48">
        <v>1</v>
      </c>
      <c r="L90" s="48">
        <v>1</v>
      </c>
      <c r="M90" s="48">
        <v>1</v>
      </c>
      <c r="N90" s="48">
        <v>1</v>
      </c>
      <c r="O90" s="48">
        <v>0.875</v>
      </c>
      <c r="P90" s="48">
        <v>1</v>
      </c>
      <c r="Q90" s="48">
        <v>1</v>
      </c>
      <c r="R90" s="48">
        <v>0.83333333333333304</v>
      </c>
      <c r="S90" s="48">
        <v>1</v>
      </c>
      <c r="T90" s="48">
        <v>1</v>
      </c>
      <c r="U90" s="48">
        <v>1</v>
      </c>
      <c r="V90" s="182">
        <f>(V89/V88)</f>
        <v>0.85507246376811596</v>
      </c>
    </row>
    <row r="91" spans="1:22" x14ac:dyDescent="0.25">
      <c r="A91" s="152"/>
      <c r="B91" s="50" t="s">
        <v>24</v>
      </c>
      <c r="C91" s="51"/>
      <c r="D91" s="51">
        <v>1</v>
      </c>
      <c r="E91" s="51">
        <v>0</v>
      </c>
      <c r="F91" s="51">
        <v>3</v>
      </c>
      <c r="G91" s="51">
        <v>4</v>
      </c>
      <c r="H91" s="51">
        <v>2</v>
      </c>
      <c r="I91" s="51">
        <v>0</v>
      </c>
      <c r="J91" s="51">
        <v>6</v>
      </c>
      <c r="K91" s="51">
        <v>2</v>
      </c>
      <c r="L91" s="51">
        <v>2</v>
      </c>
      <c r="M91" s="51">
        <v>4</v>
      </c>
      <c r="N91" s="51">
        <v>1</v>
      </c>
      <c r="O91" s="51">
        <v>6</v>
      </c>
      <c r="P91" s="51">
        <v>5</v>
      </c>
      <c r="Q91" s="51">
        <v>1</v>
      </c>
      <c r="R91" s="51">
        <v>5</v>
      </c>
      <c r="S91" s="51">
        <v>3</v>
      </c>
      <c r="T91" s="51">
        <v>1</v>
      </c>
      <c r="U91" s="51">
        <v>6</v>
      </c>
      <c r="V91" s="51">
        <f>SUM(C91:U91)</f>
        <v>52</v>
      </c>
    </row>
    <row r="92" spans="1:22" x14ac:dyDescent="0.25">
      <c r="A92" s="153"/>
      <c r="B92" s="53" t="s">
        <v>25</v>
      </c>
      <c r="C92" s="54"/>
      <c r="D92" s="54">
        <v>1</v>
      </c>
      <c r="E92" s="54">
        <v>0</v>
      </c>
      <c r="F92" s="54">
        <v>0.5</v>
      </c>
      <c r="G92" s="54">
        <v>1</v>
      </c>
      <c r="H92" s="54">
        <v>1</v>
      </c>
      <c r="I92" s="54">
        <v>0</v>
      </c>
      <c r="J92" s="54">
        <v>0.54545454545454497</v>
      </c>
      <c r="K92" s="54">
        <v>1</v>
      </c>
      <c r="L92" s="54">
        <v>0.66666666666666596</v>
      </c>
      <c r="M92" s="54">
        <v>0.8</v>
      </c>
      <c r="N92" s="54">
        <v>1</v>
      </c>
      <c r="O92" s="54">
        <v>0.75</v>
      </c>
      <c r="P92" s="54">
        <v>1</v>
      </c>
      <c r="Q92" s="54">
        <v>1</v>
      </c>
      <c r="R92" s="54">
        <v>0.83333333333333304</v>
      </c>
      <c r="S92" s="54">
        <v>0.6</v>
      </c>
      <c r="T92" s="54">
        <v>1</v>
      </c>
      <c r="U92" s="54">
        <v>1</v>
      </c>
      <c r="V92" s="184">
        <f>(V91/V88)</f>
        <v>0.75362318840579712</v>
      </c>
    </row>
    <row r="93" spans="1:22" x14ac:dyDescent="0.25">
      <c r="A93" s="137" t="s">
        <v>35</v>
      </c>
      <c r="B93" s="31" t="s">
        <v>21</v>
      </c>
      <c r="C93" s="32"/>
      <c r="D93" s="32">
        <v>4</v>
      </c>
      <c r="E93" s="32"/>
      <c r="F93" s="32">
        <v>6</v>
      </c>
      <c r="G93" s="32">
        <v>2</v>
      </c>
      <c r="H93" s="32">
        <v>1</v>
      </c>
      <c r="I93" s="32">
        <v>2</v>
      </c>
      <c r="J93" s="32">
        <v>8</v>
      </c>
      <c r="K93" s="32"/>
      <c r="L93" s="32">
        <v>8</v>
      </c>
      <c r="M93" s="32">
        <v>5</v>
      </c>
      <c r="N93" s="32">
        <v>2</v>
      </c>
      <c r="O93" s="32">
        <v>5</v>
      </c>
      <c r="P93" s="32">
        <v>9</v>
      </c>
      <c r="Q93" s="32">
        <v>2</v>
      </c>
      <c r="R93" s="32">
        <v>6</v>
      </c>
      <c r="S93" s="32">
        <v>9</v>
      </c>
      <c r="T93" s="32">
        <v>1</v>
      </c>
      <c r="U93" s="32">
        <v>10</v>
      </c>
      <c r="V93" s="32">
        <f>SUM(C93:U93)</f>
        <v>80</v>
      </c>
    </row>
    <row r="94" spans="1:22" x14ac:dyDescent="0.25">
      <c r="A94" s="109"/>
      <c r="B94" s="33" t="s">
        <v>22</v>
      </c>
      <c r="C94" s="34"/>
      <c r="D94" s="34">
        <v>3</v>
      </c>
      <c r="E94" s="34"/>
      <c r="F94" s="34">
        <v>2</v>
      </c>
      <c r="G94" s="34">
        <v>2</v>
      </c>
      <c r="H94" s="34">
        <v>1</v>
      </c>
      <c r="I94" s="34">
        <v>2</v>
      </c>
      <c r="J94" s="34">
        <v>7</v>
      </c>
      <c r="K94" s="34"/>
      <c r="L94" s="34">
        <v>7</v>
      </c>
      <c r="M94" s="34">
        <v>3</v>
      </c>
      <c r="N94" s="34">
        <v>2</v>
      </c>
      <c r="O94" s="34">
        <v>4</v>
      </c>
      <c r="P94" s="34">
        <v>7</v>
      </c>
      <c r="Q94" s="34">
        <v>2</v>
      </c>
      <c r="R94" s="34">
        <v>5</v>
      </c>
      <c r="S94" s="34">
        <v>9</v>
      </c>
      <c r="T94" s="34">
        <v>1</v>
      </c>
      <c r="U94" s="34">
        <v>9</v>
      </c>
      <c r="V94" s="34">
        <f>SUM(C94:U94)</f>
        <v>66</v>
      </c>
    </row>
    <row r="95" spans="1:22" x14ac:dyDescent="0.25">
      <c r="A95" s="135"/>
      <c r="B95" s="38" t="s">
        <v>23</v>
      </c>
      <c r="C95" s="39"/>
      <c r="D95" s="39">
        <v>0.75</v>
      </c>
      <c r="E95" s="39"/>
      <c r="F95" s="39">
        <v>0.33333333333333298</v>
      </c>
      <c r="G95" s="39">
        <v>1</v>
      </c>
      <c r="H95" s="39">
        <v>1</v>
      </c>
      <c r="I95" s="39">
        <v>1</v>
      </c>
      <c r="J95" s="39">
        <v>0.875</v>
      </c>
      <c r="K95" s="39"/>
      <c r="L95" s="39">
        <v>0.875</v>
      </c>
      <c r="M95" s="39">
        <v>0.6</v>
      </c>
      <c r="N95" s="39">
        <v>1</v>
      </c>
      <c r="O95" s="39">
        <v>0.8</v>
      </c>
      <c r="P95" s="39">
        <v>0.77777777777777701</v>
      </c>
      <c r="Q95" s="39">
        <v>1</v>
      </c>
      <c r="R95" s="39">
        <v>0.83333333333333304</v>
      </c>
      <c r="S95" s="39">
        <v>1</v>
      </c>
      <c r="T95" s="39">
        <v>1</v>
      </c>
      <c r="U95" s="39">
        <v>0.9</v>
      </c>
      <c r="V95" s="98">
        <f>(V94/V93)</f>
        <v>0.82499999999999996</v>
      </c>
    </row>
    <row r="96" spans="1:22" x14ac:dyDescent="0.25">
      <c r="A96" s="109"/>
      <c r="B96" s="15" t="s">
        <v>24</v>
      </c>
      <c r="C96" s="16"/>
      <c r="D96" s="16">
        <v>2</v>
      </c>
      <c r="E96" s="16"/>
      <c r="F96" s="16">
        <v>2</v>
      </c>
      <c r="G96" s="16">
        <v>1</v>
      </c>
      <c r="H96" s="16">
        <v>1</v>
      </c>
      <c r="I96" s="16">
        <v>2</v>
      </c>
      <c r="J96" s="16">
        <v>6</v>
      </c>
      <c r="K96" s="16"/>
      <c r="L96" s="16">
        <v>6</v>
      </c>
      <c r="M96" s="16">
        <v>1</v>
      </c>
      <c r="N96" s="16">
        <v>2</v>
      </c>
      <c r="O96" s="16">
        <v>3</v>
      </c>
      <c r="P96" s="16">
        <v>5</v>
      </c>
      <c r="Q96" s="16">
        <v>2</v>
      </c>
      <c r="R96" s="16">
        <v>5</v>
      </c>
      <c r="S96" s="16">
        <v>9</v>
      </c>
      <c r="T96" s="16">
        <v>0</v>
      </c>
      <c r="U96" s="16">
        <v>8</v>
      </c>
      <c r="V96" s="16">
        <f>SUM(C96:U96)</f>
        <v>55</v>
      </c>
    </row>
    <row r="97" spans="1:22" x14ac:dyDescent="0.25">
      <c r="A97" s="136"/>
      <c r="B97" s="40" t="s">
        <v>25</v>
      </c>
      <c r="C97" s="41"/>
      <c r="D97" s="41">
        <v>0.5</v>
      </c>
      <c r="E97" s="41"/>
      <c r="F97" s="41">
        <v>0.33333333333333298</v>
      </c>
      <c r="G97" s="41">
        <v>0.5</v>
      </c>
      <c r="H97" s="41">
        <v>1</v>
      </c>
      <c r="I97" s="41">
        <v>1</v>
      </c>
      <c r="J97" s="41">
        <v>0.75</v>
      </c>
      <c r="K97" s="41"/>
      <c r="L97" s="41">
        <v>0.75</v>
      </c>
      <c r="M97" s="41">
        <v>0.2</v>
      </c>
      <c r="N97" s="41">
        <v>1</v>
      </c>
      <c r="O97" s="41">
        <v>0.6</v>
      </c>
      <c r="P97" s="41">
        <v>0.55555555555555503</v>
      </c>
      <c r="Q97" s="41">
        <v>1</v>
      </c>
      <c r="R97" s="41">
        <v>0.83333333333333304</v>
      </c>
      <c r="S97" s="41">
        <v>1</v>
      </c>
      <c r="T97" s="41">
        <v>0</v>
      </c>
      <c r="U97" s="41">
        <v>0.8</v>
      </c>
      <c r="V97" s="99">
        <f>(V96/V93)</f>
        <v>0.6875</v>
      </c>
    </row>
    <row r="98" spans="1:22" x14ac:dyDescent="0.25">
      <c r="A98" s="167" t="s">
        <v>36</v>
      </c>
      <c r="B98" s="43" t="s">
        <v>21</v>
      </c>
      <c r="C98" s="44"/>
      <c r="D98" s="44">
        <v>16</v>
      </c>
      <c r="E98" s="44">
        <v>16</v>
      </c>
      <c r="F98" s="44">
        <v>25</v>
      </c>
      <c r="G98" s="44">
        <v>30</v>
      </c>
      <c r="H98" s="44">
        <v>8</v>
      </c>
      <c r="I98" s="44">
        <v>7</v>
      </c>
      <c r="J98" s="44">
        <v>23</v>
      </c>
      <c r="K98" s="44">
        <v>10</v>
      </c>
      <c r="L98" s="44">
        <v>21</v>
      </c>
      <c r="M98" s="44">
        <v>23</v>
      </c>
      <c r="N98" s="44">
        <v>6</v>
      </c>
      <c r="O98" s="44">
        <v>15</v>
      </c>
      <c r="P98" s="44">
        <v>34</v>
      </c>
      <c r="Q98" s="44">
        <v>4</v>
      </c>
      <c r="R98" s="44">
        <v>20</v>
      </c>
      <c r="S98" s="44">
        <v>27</v>
      </c>
      <c r="T98" s="44">
        <v>3</v>
      </c>
      <c r="U98" s="44">
        <v>37</v>
      </c>
      <c r="V98" s="44">
        <f>SUM(C98:U98)</f>
        <v>325</v>
      </c>
    </row>
    <row r="99" spans="1:22" x14ac:dyDescent="0.25">
      <c r="A99" s="180"/>
      <c r="B99" s="45" t="s">
        <v>22</v>
      </c>
      <c r="C99" s="46"/>
      <c r="D99" s="46">
        <v>9</v>
      </c>
      <c r="E99" s="46">
        <v>15</v>
      </c>
      <c r="F99" s="46">
        <v>21</v>
      </c>
      <c r="G99" s="46">
        <v>23</v>
      </c>
      <c r="H99" s="46">
        <v>7</v>
      </c>
      <c r="I99" s="46">
        <v>6</v>
      </c>
      <c r="J99" s="46">
        <v>16</v>
      </c>
      <c r="K99" s="46">
        <v>10</v>
      </c>
      <c r="L99" s="46">
        <v>17</v>
      </c>
      <c r="M99" s="46">
        <v>15</v>
      </c>
      <c r="N99" s="46">
        <v>6</v>
      </c>
      <c r="O99" s="46">
        <v>10</v>
      </c>
      <c r="P99" s="46">
        <v>26</v>
      </c>
      <c r="Q99" s="46">
        <v>4</v>
      </c>
      <c r="R99" s="46">
        <v>16</v>
      </c>
      <c r="S99" s="46">
        <v>24</v>
      </c>
      <c r="T99" s="46">
        <v>3</v>
      </c>
      <c r="U99" s="46">
        <v>33</v>
      </c>
      <c r="V99" s="46">
        <f>SUM(C99:U99)</f>
        <v>261</v>
      </c>
    </row>
    <row r="100" spans="1:22" x14ac:dyDescent="0.25">
      <c r="A100" s="151"/>
      <c r="B100" s="47" t="s">
        <v>23</v>
      </c>
      <c r="C100" s="48"/>
      <c r="D100" s="48">
        <v>0.5625</v>
      </c>
      <c r="E100" s="48">
        <v>0.9375</v>
      </c>
      <c r="F100" s="48">
        <v>0.84</v>
      </c>
      <c r="G100" s="48">
        <v>0.76666666666666605</v>
      </c>
      <c r="H100" s="48">
        <v>0.875</v>
      </c>
      <c r="I100" s="48">
        <v>0.85714285714285698</v>
      </c>
      <c r="J100" s="48">
        <v>0.69565217391304301</v>
      </c>
      <c r="K100" s="48">
        <v>1</v>
      </c>
      <c r="L100" s="48">
        <v>0.80952380952380898</v>
      </c>
      <c r="M100" s="48">
        <v>0.65217391304347805</v>
      </c>
      <c r="N100" s="48">
        <v>1</v>
      </c>
      <c r="O100" s="48">
        <v>0.66666666666666596</v>
      </c>
      <c r="P100" s="48">
        <v>0.76470588235294101</v>
      </c>
      <c r="Q100" s="48">
        <v>1</v>
      </c>
      <c r="R100" s="48">
        <v>0.8</v>
      </c>
      <c r="S100" s="48">
        <v>0.88888888888888795</v>
      </c>
      <c r="T100" s="48">
        <v>1</v>
      </c>
      <c r="U100" s="48">
        <v>0.891891891891891</v>
      </c>
      <c r="V100" s="182">
        <f>(V99/V98)</f>
        <v>0.80307692307692302</v>
      </c>
    </row>
    <row r="101" spans="1:22" x14ac:dyDescent="0.25">
      <c r="A101" s="152"/>
      <c r="B101" s="50" t="s">
        <v>24</v>
      </c>
      <c r="C101" s="51"/>
      <c r="D101" s="51">
        <v>9</v>
      </c>
      <c r="E101" s="51">
        <v>15</v>
      </c>
      <c r="F101" s="51">
        <v>17</v>
      </c>
      <c r="G101" s="51">
        <v>21</v>
      </c>
      <c r="H101" s="51">
        <v>6</v>
      </c>
      <c r="I101" s="51">
        <v>5</v>
      </c>
      <c r="J101" s="51">
        <v>15</v>
      </c>
      <c r="K101" s="51">
        <v>9</v>
      </c>
      <c r="L101" s="51">
        <v>15</v>
      </c>
      <c r="M101" s="51">
        <v>11</v>
      </c>
      <c r="N101" s="51">
        <v>5</v>
      </c>
      <c r="O101" s="51">
        <v>8</v>
      </c>
      <c r="P101" s="51">
        <v>15</v>
      </c>
      <c r="Q101" s="51">
        <v>4</v>
      </c>
      <c r="R101" s="51">
        <v>15</v>
      </c>
      <c r="S101" s="51">
        <v>17</v>
      </c>
      <c r="T101" s="51">
        <v>2</v>
      </c>
      <c r="U101" s="51">
        <v>26</v>
      </c>
      <c r="V101" s="51">
        <f>SUM(C101:U101)</f>
        <v>215</v>
      </c>
    </row>
    <row r="102" spans="1:22" x14ac:dyDescent="0.25">
      <c r="A102" s="153"/>
      <c r="B102" s="53" t="s">
        <v>25</v>
      </c>
      <c r="C102" s="54"/>
      <c r="D102" s="54">
        <v>0.5625</v>
      </c>
      <c r="E102" s="54">
        <v>0.9375</v>
      </c>
      <c r="F102" s="54">
        <v>0.68</v>
      </c>
      <c r="G102" s="54">
        <v>0.7</v>
      </c>
      <c r="H102" s="54">
        <v>0.75</v>
      </c>
      <c r="I102" s="54">
        <v>0.71428571428571397</v>
      </c>
      <c r="J102" s="54">
        <v>0.65217391304347805</v>
      </c>
      <c r="K102" s="54">
        <v>0.9</v>
      </c>
      <c r="L102" s="54">
        <v>0.71428571428571397</v>
      </c>
      <c r="M102" s="54">
        <v>0.47826086956521702</v>
      </c>
      <c r="N102" s="54">
        <v>0.83333333333333304</v>
      </c>
      <c r="O102" s="54">
        <v>0.53333333333333299</v>
      </c>
      <c r="P102" s="54">
        <v>0.441176470588235</v>
      </c>
      <c r="Q102" s="54">
        <v>1</v>
      </c>
      <c r="R102" s="54">
        <v>0.75</v>
      </c>
      <c r="S102" s="54">
        <v>0.62962962962962898</v>
      </c>
      <c r="T102" s="54">
        <v>0.66666666666666596</v>
      </c>
      <c r="U102" s="54">
        <v>0.70270270270270196</v>
      </c>
      <c r="V102" s="184">
        <f>(V101/V98)</f>
        <v>0.66153846153846152</v>
      </c>
    </row>
    <row r="103" spans="1:22" x14ac:dyDescent="0.25">
      <c r="A103" s="134" t="s">
        <v>37</v>
      </c>
      <c r="B103" s="31" t="s">
        <v>21</v>
      </c>
      <c r="C103" s="32">
        <v>1</v>
      </c>
      <c r="D103" s="32">
        <v>32</v>
      </c>
      <c r="E103" s="32">
        <v>33</v>
      </c>
      <c r="F103" s="32">
        <v>34</v>
      </c>
      <c r="G103" s="32">
        <v>34</v>
      </c>
      <c r="H103" s="32">
        <v>5</v>
      </c>
      <c r="I103" s="32">
        <v>40</v>
      </c>
      <c r="J103" s="32">
        <v>59</v>
      </c>
      <c r="K103" s="32">
        <v>11</v>
      </c>
      <c r="L103" s="32">
        <v>47</v>
      </c>
      <c r="M103" s="32">
        <v>50</v>
      </c>
      <c r="N103" s="32">
        <v>8</v>
      </c>
      <c r="O103" s="32">
        <v>43</v>
      </c>
      <c r="P103" s="32">
        <v>50</v>
      </c>
      <c r="Q103" s="32">
        <v>4</v>
      </c>
      <c r="R103" s="32">
        <v>31</v>
      </c>
      <c r="S103" s="32">
        <v>45</v>
      </c>
      <c r="T103" s="32">
        <v>14</v>
      </c>
      <c r="U103" s="32">
        <v>46</v>
      </c>
      <c r="V103" s="32">
        <f>SUM(C103:U103)</f>
        <v>587</v>
      </c>
    </row>
    <row r="104" spans="1:22" x14ac:dyDescent="0.25">
      <c r="A104" s="109"/>
      <c r="B104" s="33" t="s">
        <v>22</v>
      </c>
      <c r="C104" s="34">
        <v>1</v>
      </c>
      <c r="D104" s="34">
        <v>21</v>
      </c>
      <c r="E104" s="34">
        <v>27</v>
      </c>
      <c r="F104" s="34">
        <v>26</v>
      </c>
      <c r="G104" s="34">
        <v>26</v>
      </c>
      <c r="H104" s="34">
        <v>5</v>
      </c>
      <c r="I104" s="34">
        <v>32</v>
      </c>
      <c r="J104" s="34">
        <v>45</v>
      </c>
      <c r="K104" s="34">
        <v>11</v>
      </c>
      <c r="L104" s="34">
        <v>41</v>
      </c>
      <c r="M104" s="34">
        <v>33</v>
      </c>
      <c r="N104" s="34">
        <v>8</v>
      </c>
      <c r="O104" s="34">
        <v>34</v>
      </c>
      <c r="P104" s="34">
        <v>38</v>
      </c>
      <c r="Q104" s="34">
        <v>4</v>
      </c>
      <c r="R104" s="34">
        <v>29</v>
      </c>
      <c r="S104" s="34">
        <v>41</v>
      </c>
      <c r="T104" s="34">
        <v>14</v>
      </c>
      <c r="U104" s="34">
        <v>36</v>
      </c>
      <c r="V104" s="34">
        <f>SUM(C104:U104)</f>
        <v>472</v>
      </c>
    </row>
    <row r="105" spans="1:22" x14ac:dyDescent="0.25">
      <c r="A105" s="135"/>
      <c r="B105" s="38" t="s">
        <v>23</v>
      </c>
      <c r="C105" s="39">
        <v>1</v>
      </c>
      <c r="D105" s="39">
        <v>0.65625</v>
      </c>
      <c r="E105" s="39">
        <v>0.81818181818181801</v>
      </c>
      <c r="F105" s="39">
        <v>0.76470588235294101</v>
      </c>
      <c r="G105" s="39">
        <v>0.76470588235294101</v>
      </c>
      <c r="H105" s="39">
        <v>1</v>
      </c>
      <c r="I105" s="39">
        <v>0.8</v>
      </c>
      <c r="J105" s="39">
        <v>0.76271186440677896</v>
      </c>
      <c r="K105" s="39">
        <v>1</v>
      </c>
      <c r="L105" s="39">
        <v>0.87234042553191404</v>
      </c>
      <c r="M105" s="39">
        <v>0.66</v>
      </c>
      <c r="N105" s="39">
        <v>1</v>
      </c>
      <c r="O105" s="39">
        <v>0.79069767441860395</v>
      </c>
      <c r="P105" s="39">
        <v>0.76</v>
      </c>
      <c r="Q105" s="39">
        <v>1</v>
      </c>
      <c r="R105" s="39">
        <v>0.93548387096774099</v>
      </c>
      <c r="S105" s="39">
        <v>0.91111111111111098</v>
      </c>
      <c r="T105" s="39">
        <v>1</v>
      </c>
      <c r="U105" s="39">
        <v>0.78260869565217295</v>
      </c>
      <c r="V105" s="98">
        <f>(V104/V103)</f>
        <v>0.80408858603066435</v>
      </c>
    </row>
    <row r="106" spans="1:22" x14ac:dyDescent="0.25">
      <c r="A106" s="109"/>
      <c r="B106" s="15" t="s">
        <v>24</v>
      </c>
      <c r="C106" s="16">
        <v>1</v>
      </c>
      <c r="D106" s="16">
        <v>17</v>
      </c>
      <c r="E106" s="16">
        <v>23</v>
      </c>
      <c r="F106" s="16">
        <v>22</v>
      </c>
      <c r="G106" s="16">
        <v>25</v>
      </c>
      <c r="H106" s="16">
        <v>5</v>
      </c>
      <c r="I106" s="16">
        <v>24</v>
      </c>
      <c r="J106" s="16">
        <v>39</v>
      </c>
      <c r="K106" s="16">
        <v>10</v>
      </c>
      <c r="L106" s="16">
        <v>29</v>
      </c>
      <c r="M106" s="16">
        <v>30</v>
      </c>
      <c r="N106" s="16">
        <v>7</v>
      </c>
      <c r="O106" s="16">
        <v>28</v>
      </c>
      <c r="P106" s="16">
        <v>27</v>
      </c>
      <c r="Q106" s="16">
        <v>4</v>
      </c>
      <c r="R106" s="16">
        <v>25</v>
      </c>
      <c r="S106" s="16">
        <v>35</v>
      </c>
      <c r="T106" s="16">
        <v>13</v>
      </c>
      <c r="U106" s="16">
        <v>26</v>
      </c>
      <c r="V106" s="16">
        <f>SUM(C106:U106)</f>
        <v>390</v>
      </c>
    </row>
    <row r="107" spans="1:22" x14ac:dyDescent="0.25">
      <c r="A107" s="136"/>
      <c r="B107" s="35" t="s">
        <v>25</v>
      </c>
      <c r="C107" s="36">
        <v>1</v>
      </c>
      <c r="D107" s="36">
        <v>0.53125</v>
      </c>
      <c r="E107" s="36">
        <v>0.69696969696969602</v>
      </c>
      <c r="F107" s="36">
        <v>0.64705882352941102</v>
      </c>
      <c r="G107" s="36">
        <v>0.73529411764705799</v>
      </c>
      <c r="H107" s="36">
        <v>1</v>
      </c>
      <c r="I107" s="36">
        <v>0.6</v>
      </c>
      <c r="J107" s="36">
        <v>0.66101694915254205</v>
      </c>
      <c r="K107" s="36">
        <v>0.90909090909090895</v>
      </c>
      <c r="L107" s="36">
        <v>0.61702127659574402</v>
      </c>
      <c r="M107" s="36">
        <v>0.6</v>
      </c>
      <c r="N107" s="36">
        <v>0.875</v>
      </c>
      <c r="O107" s="36">
        <v>0.65116279069767402</v>
      </c>
      <c r="P107" s="36">
        <v>0.54</v>
      </c>
      <c r="Q107" s="36">
        <v>1</v>
      </c>
      <c r="R107" s="36">
        <v>0.80645161290322498</v>
      </c>
      <c r="S107" s="36">
        <v>0.77777777777777701</v>
      </c>
      <c r="T107" s="36">
        <v>0.92857142857142805</v>
      </c>
      <c r="U107" s="36">
        <v>0.56521739130434701</v>
      </c>
      <c r="V107" s="99">
        <f>(V106/V103)</f>
        <v>0.66439522998296419</v>
      </c>
    </row>
    <row r="108" spans="1:22" x14ac:dyDescent="0.25">
      <c r="A108" s="104"/>
      <c r="B108" s="92"/>
      <c r="C108" s="82"/>
      <c r="D108" s="82"/>
      <c r="E108" s="82"/>
      <c r="F108" s="82"/>
      <c r="G108" s="82"/>
      <c r="H108" s="82"/>
      <c r="I108" s="82"/>
      <c r="J108" s="82"/>
      <c r="K108" s="82"/>
      <c r="L108" s="82"/>
      <c r="M108" s="82"/>
      <c r="N108" s="82"/>
      <c r="O108" s="82"/>
      <c r="P108" s="82"/>
      <c r="Q108" s="82"/>
      <c r="R108" s="82"/>
      <c r="S108" s="82"/>
      <c r="T108" s="82"/>
      <c r="U108" s="82"/>
      <c r="V108" s="107"/>
    </row>
    <row r="109" spans="1:22" x14ac:dyDescent="0.25">
      <c r="A109" s="104"/>
      <c r="B109" s="92"/>
      <c r="C109" s="82"/>
      <c r="D109" s="82"/>
      <c r="E109" s="82"/>
      <c r="F109" s="82"/>
      <c r="G109" s="82"/>
      <c r="H109" s="82"/>
      <c r="I109" s="82"/>
      <c r="J109" s="82"/>
      <c r="K109" s="82"/>
      <c r="L109" s="82"/>
      <c r="M109" s="82"/>
      <c r="N109" s="82"/>
      <c r="O109" s="82"/>
      <c r="P109" s="82"/>
      <c r="Q109" s="82"/>
      <c r="R109" s="82"/>
      <c r="S109" s="82"/>
      <c r="T109" s="82"/>
      <c r="U109" s="82"/>
      <c r="V109" s="107"/>
    </row>
    <row r="110" spans="1:22" ht="18" x14ac:dyDescent="0.25">
      <c r="A110" s="102" t="s">
        <v>62</v>
      </c>
      <c r="B110" s="63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2"/>
      <c r="S110" s="22"/>
      <c r="T110" s="22"/>
      <c r="U110" s="100"/>
      <c r="V110" s="103"/>
    </row>
    <row r="111" spans="1:22" x14ac:dyDescent="0.25">
      <c r="A111" s="167" t="s">
        <v>38</v>
      </c>
      <c r="B111" s="43" t="s">
        <v>21</v>
      </c>
      <c r="C111" s="44">
        <v>2</v>
      </c>
      <c r="D111" s="44">
        <v>44</v>
      </c>
      <c r="E111" s="44">
        <v>54</v>
      </c>
      <c r="F111" s="44">
        <v>37</v>
      </c>
      <c r="G111" s="44">
        <v>59</v>
      </c>
      <c r="H111" s="44">
        <v>10</v>
      </c>
      <c r="I111" s="44">
        <v>40</v>
      </c>
      <c r="J111" s="44">
        <v>80</v>
      </c>
      <c r="K111" s="44">
        <v>24</v>
      </c>
      <c r="L111" s="44">
        <v>43</v>
      </c>
      <c r="M111" s="44">
        <v>54</v>
      </c>
      <c r="N111" s="44">
        <v>9</v>
      </c>
      <c r="O111" s="44">
        <v>63</v>
      </c>
      <c r="P111" s="44">
        <v>64</v>
      </c>
      <c r="Q111" s="44">
        <v>8</v>
      </c>
      <c r="R111" s="44">
        <v>54</v>
      </c>
      <c r="S111" s="44">
        <v>81</v>
      </c>
      <c r="T111" s="44">
        <v>12</v>
      </c>
      <c r="U111" s="44">
        <v>69</v>
      </c>
      <c r="V111" s="44">
        <f>SUM(C111:U111)</f>
        <v>807</v>
      </c>
    </row>
    <row r="112" spans="1:22" x14ac:dyDescent="0.25">
      <c r="A112" s="180"/>
      <c r="B112" s="45" t="s">
        <v>22</v>
      </c>
      <c r="C112" s="46">
        <v>2</v>
      </c>
      <c r="D112" s="46">
        <v>25</v>
      </c>
      <c r="E112" s="46">
        <v>34</v>
      </c>
      <c r="F112" s="46">
        <v>21</v>
      </c>
      <c r="G112" s="46">
        <v>44</v>
      </c>
      <c r="H112" s="46">
        <v>9</v>
      </c>
      <c r="I112" s="46">
        <v>22</v>
      </c>
      <c r="J112" s="46">
        <v>59</v>
      </c>
      <c r="K112" s="46">
        <v>24</v>
      </c>
      <c r="L112" s="46">
        <v>28</v>
      </c>
      <c r="M112" s="46">
        <v>43</v>
      </c>
      <c r="N112" s="46">
        <v>9</v>
      </c>
      <c r="O112" s="46">
        <v>45</v>
      </c>
      <c r="P112" s="46">
        <v>46</v>
      </c>
      <c r="Q112" s="46">
        <v>7</v>
      </c>
      <c r="R112" s="46">
        <v>46</v>
      </c>
      <c r="S112" s="46">
        <v>63</v>
      </c>
      <c r="T112" s="46">
        <v>12</v>
      </c>
      <c r="U112" s="46">
        <v>54</v>
      </c>
      <c r="V112" s="46">
        <f>SUM(C112:U112)</f>
        <v>593</v>
      </c>
    </row>
    <row r="113" spans="1:22" x14ac:dyDescent="0.25">
      <c r="A113" s="151"/>
      <c r="B113" s="47" t="s">
        <v>23</v>
      </c>
      <c r="C113" s="48">
        <v>1</v>
      </c>
      <c r="D113" s="48">
        <v>0.56818181818181801</v>
      </c>
      <c r="E113" s="48">
        <v>0.62962962962962898</v>
      </c>
      <c r="F113" s="48">
        <v>0.56756756756756699</v>
      </c>
      <c r="G113" s="48">
        <v>0.74576271186440601</v>
      </c>
      <c r="H113" s="48">
        <v>0.9</v>
      </c>
      <c r="I113" s="48">
        <v>0.55000000000000004</v>
      </c>
      <c r="J113" s="48">
        <v>0.73750000000000004</v>
      </c>
      <c r="K113" s="48">
        <v>1</v>
      </c>
      <c r="L113" s="48">
        <v>0.65116279069767402</v>
      </c>
      <c r="M113" s="48">
        <v>0.79629629629629595</v>
      </c>
      <c r="N113" s="48">
        <v>1</v>
      </c>
      <c r="O113" s="48">
        <v>0.71428571428571397</v>
      </c>
      <c r="P113" s="48">
        <v>0.71875</v>
      </c>
      <c r="Q113" s="48">
        <v>0.875</v>
      </c>
      <c r="R113" s="48">
        <v>0.85185185185185097</v>
      </c>
      <c r="S113" s="48">
        <v>0.77777777777777701</v>
      </c>
      <c r="T113" s="48">
        <v>1</v>
      </c>
      <c r="U113" s="48">
        <v>0.78260869565217295</v>
      </c>
      <c r="V113" s="182">
        <f>(V112/V111)</f>
        <v>0.73482032218091697</v>
      </c>
    </row>
    <row r="114" spans="1:22" x14ac:dyDescent="0.25">
      <c r="A114" s="152"/>
      <c r="B114" s="50" t="s">
        <v>24</v>
      </c>
      <c r="C114" s="51">
        <v>2</v>
      </c>
      <c r="D114" s="51">
        <v>17</v>
      </c>
      <c r="E114" s="51">
        <v>30</v>
      </c>
      <c r="F114" s="51">
        <v>20</v>
      </c>
      <c r="G114" s="51">
        <v>38</v>
      </c>
      <c r="H114" s="51">
        <v>9</v>
      </c>
      <c r="I114" s="51">
        <v>14</v>
      </c>
      <c r="J114" s="51">
        <v>43</v>
      </c>
      <c r="K114" s="51">
        <v>21</v>
      </c>
      <c r="L114" s="51">
        <v>20</v>
      </c>
      <c r="M114" s="51">
        <v>31</v>
      </c>
      <c r="N114" s="51">
        <v>5</v>
      </c>
      <c r="O114" s="51">
        <v>30</v>
      </c>
      <c r="P114" s="51">
        <v>27</v>
      </c>
      <c r="Q114" s="51">
        <v>4</v>
      </c>
      <c r="R114" s="51">
        <v>28</v>
      </c>
      <c r="S114" s="51">
        <v>44</v>
      </c>
      <c r="T114" s="51">
        <v>9</v>
      </c>
      <c r="U114" s="51">
        <v>39</v>
      </c>
      <c r="V114" s="51">
        <f>SUM(C114:U114)</f>
        <v>431</v>
      </c>
    </row>
    <row r="115" spans="1:22" x14ac:dyDescent="0.25">
      <c r="A115" s="153"/>
      <c r="B115" s="53" t="s">
        <v>25</v>
      </c>
      <c r="C115" s="54">
        <v>1</v>
      </c>
      <c r="D115" s="54">
        <v>0.38636363636363602</v>
      </c>
      <c r="E115" s="54">
        <v>0.55555555555555503</v>
      </c>
      <c r="F115" s="54">
        <v>0.54054054054054002</v>
      </c>
      <c r="G115" s="54">
        <v>0.644067796610169</v>
      </c>
      <c r="H115" s="54">
        <v>0.9</v>
      </c>
      <c r="I115" s="54">
        <v>0.35</v>
      </c>
      <c r="J115" s="54">
        <v>0.53749999999999998</v>
      </c>
      <c r="K115" s="54">
        <v>0.875</v>
      </c>
      <c r="L115" s="54">
        <v>0.46511627906976699</v>
      </c>
      <c r="M115" s="54">
        <v>0.57407407407407396</v>
      </c>
      <c r="N115" s="54">
        <v>0.55555555555555503</v>
      </c>
      <c r="O115" s="54">
        <v>0.476190476190476</v>
      </c>
      <c r="P115" s="54">
        <v>0.421875</v>
      </c>
      <c r="Q115" s="54">
        <v>0.5</v>
      </c>
      <c r="R115" s="54">
        <v>0.51851851851851805</v>
      </c>
      <c r="S115" s="54">
        <v>0.54320987654320896</v>
      </c>
      <c r="T115" s="54">
        <v>0.75</v>
      </c>
      <c r="U115" s="54">
        <v>0.56521739130434701</v>
      </c>
      <c r="V115" s="184">
        <f>(V114/V111)</f>
        <v>0.53407682775712517</v>
      </c>
    </row>
    <row r="116" spans="1:22" x14ac:dyDescent="0.25">
      <c r="A116" s="134" t="s">
        <v>39</v>
      </c>
      <c r="B116" s="31" t="s">
        <v>21</v>
      </c>
      <c r="C116" s="32"/>
      <c r="D116" s="32"/>
      <c r="E116" s="32">
        <v>2</v>
      </c>
      <c r="F116" s="32">
        <v>2</v>
      </c>
      <c r="G116" s="32">
        <v>1</v>
      </c>
      <c r="H116" s="32"/>
      <c r="I116" s="32">
        <v>1</v>
      </c>
      <c r="J116" s="32">
        <v>2</v>
      </c>
      <c r="K116" s="32">
        <v>1</v>
      </c>
      <c r="L116" s="32">
        <v>3</v>
      </c>
      <c r="M116" s="32">
        <v>2</v>
      </c>
      <c r="N116" s="32"/>
      <c r="O116" s="32">
        <v>1</v>
      </c>
      <c r="P116" s="32">
        <v>1</v>
      </c>
      <c r="Q116" s="32"/>
      <c r="R116" s="32"/>
      <c r="S116" s="32">
        <v>2</v>
      </c>
      <c r="T116" s="32"/>
      <c r="U116" s="32">
        <v>1</v>
      </c>
      <c r="V116" s="32">
        <f>SUM(C116:U116)</f>
        <v>19</v>
      </c>
    </row>
    <row r="117" spans="1:22" x14ac:dyDescent="0.25">
      <c r="A117" s="109"/>
      <c r="B117" s="33" t="s">
        <v>22</v>
      </c>
      <c r="C117" s="34"/>
      <c r="D117" s="34"/>
      <c r="E117" s="34">
        <v>1</v>
      </c>
      <c r="F117" s="34">
        <v>2</v>
      </c>
      <c r="G117" s="34">
        <v>1</v>
      </c>
      <c r="H117" s="34"/>
      <c r="I117" s="34">
        <v>0</v>
      </c>
      <c r="J117" s="34">
        <v>1</v>
      </c>
      <c r="K117" s="34">
        <v>1</v>
      </c>
      <c r="L117" s="34">
        <v>3</v>
      </c>
      <c r="M117" s="34">
        <v>2</v>
      </c>
      <c r="N117" s="34"/>
      <c r="O117" s="34">
        <v>0</v>
      </c>
      <c r="P117" s="34">
        <v>0</v>
      </c>
      <c r="Q117" s="34"/>
      <c r="R117" s="34"/>
      <c r="S117" s="34">
        <v>1</v>
      </c>
      <c r="T117" s="34"/>
      <c r="U117" s="34">
        <v>1</v>
      </c>
      <c r="V117" s="34">
        <f>SUM(C117:U117)</f>
        <v>13</v>
      </c>
    </row>
    <row r="118" spans="1:22" x14ac:dyDescent="0.25">
      <c r="A118" s="135"/>
      <c r="B118" s="38" t="s">
        <v>23</v>
      </c>
      <c r="C118" s="39"/>
      <c r="D118" s="39"/>
      <c r="E118" s="39">
        <v>0.5</v>
      </c>
      <c r="F118" s="39">
        <v>1</v>
      </c>
      <c r="G118" s="39">
        <v>1</v>
      </c>
      <c r="H118" s="39"/>
      <c r="I118" s="39">
        <v>0</v>
      </c>
      <c r="J118" s="39">
        <v>0.5</v>
      </c>
      <c r="K118" s="39">
        <v>1</v>
      </c>
      <c r="L118" s="39">
        <v>1</v>
      </c>
      <c r="M118" s="39">
        <v>1</v>
      </c>
      <c r="N118" s="39"/>
      <c r="O118" s="39">
        <v>0</v>
      </c>
      <c r="P118" s="39">
        <v>0</v>
      </c>
      <c r="Q118" s="39"/>
      <c r="R118" s="39"/>
      <c r="S118" s="39">
        <v>0.5</v>
      </c>
      <c r="T118" s="39"/>
      <c r="U118" s="39">
        <v>1</v>
      </c>
      <c r="V118" s="98">
        <f>(V117/V116)</f>
        <v>0.68421052631578949</v>
      </c>
    </row>
    <row r="119" spans="1:22" x14ac:dyDescent="0.25">
      <c r="A119" s="109"/>
      <c r="B119" s="15" t="s">
        <v>24</v>
      </c>
      <c r="C119" s="16"/>
      <c r="D119" s="16"/>
      <c r="E119" s="16">
        <v>1</v>
      </c>
      <c r="F119" s="16">
        <v>2</v>
      </c>
      <c r="G119" s="16">
        <v>1</v>
      </c>
      <c r="H119" s="16"/>
      <c r="I119" s="16">
        <v>0</v>
      </c>
      <c r="J119" s="16">
        <v>1</v>
      </c>
      <c r="K119" s="16">
        <v>1</v>
      </c>
      <c r="L119" s="16">
        <v>2</v>
      </c>
      <c r="M119" s="16">
        <v>2</v>
      </c>
      <c r="N119" s="16"/>
      <c r="O119" s="16">
        <v>0</v>
      </c>
      <c r="P119" s="16">
        <v>0</v>
      </c>
      <c r="Q119" s="16"/>
      <c r="R119" s="16"/>
      <c r="S119" s="16">
        <v>0</v>
      </c>
      <c r="T119" s="16"/>
      <c r="U119" s="16">
        <v>1</v>
      </c>
      <c r="V119" s="16">
        <f>SUM(C119:U119)</f>
        <v>11</v>
      </c>
    </row>
    <row r="120" spans="1:22" x14ac:dyDescent="0.25">
      <c r="A120" s="136"/>
      <c r="B120" s="35" t="s">
        <v>25</v>
      </c>
      <c r="C120" s="36"/>
      <c r="D120" s="36"/>
      <c r="E120" s="36">
        <v>0.5</v>
      </c>
      <c r="F120" s="36">
        <v>1</v>
      </c>
      <c r="G120" s="36">
        <v>1</v>
      </c>
      <c r="H120" s="36"/>
      <c r="I120" s="36">
        <v>0</v>
      </c>
      <c r="J120" s="36">
        <v>0.5</v>
      </c>
      <c r="K120" s="36">
        <v>1</v>
      </c>
      <c r="L120" s="36">
        <v>0.66666666666666596</v>
      </c>
      <c r="M120" s="36">
        <v>1</v>
      </c>
      <c r="N120" s="36"/>
      <c r="O120" s="36">
        <v>0</v>
      </c>
      <c r="P120" s="36">
        <v>0</v>
      </c>
      <c r="Q120" s="36"/>
      <c r="R120" s="36"/>
      <c r="S120" s="36">
        <v>0</v>
      </c>
      <c r="T120" s="36"/>
      <c r="U120" s="36">
        <v>1</v>
      </c>
      <c r="V120" s="99">
        <f>(V119/V116)</f>
        <v>0.57894736842105265</v>
      </c>
    </row>
    <row r="121" spans="1:22" x14ac:dyDescent="0.25">
      <c r="A121" s="167" t="s">
        <v>40</v>
      </c>
      <c r="B121" s="43" t="s">
        <v>21</v>
      </c>
      <c r="C121" s="44">
        <v>2</v>
      </c>
      <c r="D121" s="44">
        <v>12</v>
      </c>
      <c r="E121" s="44">
        <v>18</v>
      </c>
      <c r="F121" s="44">
        <v>12</v>
      </c>
      <c r="G121" s="44">
        <v>18</v>
      </c>
      <c r="H121" s="44">
        <v>5</v>
      </c>
      <c r="I121" s="44">
        <v>11</v>
      </c>
      <c r="J121" s="44">
        <v>17</v>
      </c>
      <c r="K121" s="44">
        <v>1</v>
      </c>
      <c r="L121" s="44">
        <v>12</v>
      </c>
      <c r="M121" s="44">
        <v>17</v>
      </c>
      <c r="N121" s="44">
        <v>4</v>
      </c>
      <c r="O121" s="44">
        <v>13</v>
      </c>
      <c r="P121" s="44">
        <v>16</v>
      </c>
      <c r="Q121" s="44">
        <v>3</v>
      </c>
      <c r="R121" s="44">
        <v>13</v>
      </c>
      <c r="S121" s="44">
        <v>15</v>
      </c>
      <c r="T121" s="44">
        <v>1</v>
      </c>
      <c r="U121" s="44">
        <v>18</v>
      </c>
      <c r="V121" s="44">
        <f>SUM(C121:U121)</f>
        <v>208</v>
      </c>
    </row>
    <row r="122" spans="1:22" x14ac:dyDescent="0.25">
      <c r="A122" s="180"/>
      <c r="B122" s="45" t="s">
        <v>22</v>
      </c>
      <c r="C122" s="46">
        <v>2</v>
      </c>
      <c r="D122" s="46">
        <v>6</v>
      </c>
      <c r="E122" s="46">
        <v>11</v>
      </c>
      <c r="F122" s="46">
        <v>9</v>
      </c>
      <c r="G122" s="46">
        <v>15</v>
      </c>
      <c r="H122" s="46">
        <v>4</v>
      </c>
      <c r="I122" s="46">
        <v>6</v>
      </c>
      <c r="J122" s="46">
        <v>11</v>
      </c>
      <c r="K122" s="46">
        <v>1</v>
      </c>
      <c r="L122" s="46">
        <v>7</v>
      </c>
      <c r="M122" s="46">
        <v>15</v>
      </c>
      <c r="N122" s="46">
        <v>4</v>
      </c>
      <c r="O122" s="46">
        <v>8</v>
      </c>
      <c r="P122" s="46">
        <v>13</v>
      </c>
      <c r="Q122" s="46">
        <v>3</v>
      </c>
      <c r="R122" s="46">
        <v>11</v>
      </c>
      <c r="S122" s="46">
        <v>13</v>
      </c>
      <c r="T122" s="46">
        <v>1</v>
      </c>
      <c r="U122" s="46">
        <v>16</v>
      </c>
      <c r="V122" s="46">
        <f>SUM(C122:U122)</f>
        <v>156</v>
      </c>
    </row>
    <row r="123" spans="1:22" x14ac:dyDescent="0.25">
      <c r="A123" s="151"/>
      <c r="B123" s="47" t="s">
        <v>23</v>
      </c>
      <c r="C123" s="48">
        <v>1</v>
      </c>
      <c r="D123" s="48">
        <v>0.5</v>
      </c>
      <c r="E123" s="48">
        <v>0.61111111111111105</v>
      </c>
      <c r="F123" s="48">
        <v>0.75</v>
      </c>
      <c r="G123" s="48">
        <v>0.83333333333333304</v>
      </c>
      <c r="H123" s="48">
        <v>0.8</v>
      </c>
      <c r="I123" s="48">
        <v>0.54545454545454497</v>
      </c>
      <c r="J123" s="48">
        <v>0.64705882352941102</v>
      </c>
      <c r="K123" s="48">
        <v>1</v>
      </c>
      <c r="L123" s="48">
        <v>0.58333333333333304</v>
      </c>
      <c r="M123" s="48">
        <v>0.88235294117647001</v>
      </c>
      <c r="N123" s="48">
        <v>1</v>
      </c>
      <c r="O123" s="48">
        <v>0.61538461538461497</v>
      </c>
      <c r="P123" s="48">
        <v>0.8125</v>
      </c>
      <c r="Q123" s="48">
        <v>1</v>
      </c>
      <c r="R123" s="48">
        <v>0.84615384615384603</v>
      </c>
      <c r="S123" s="48">
        <v>0.86666666666666603</v>
      </c>
      <c r="T123" s="48">
        <v>1</v>
      </c>
      <c r="U123" s="48">
        <v>0.88888888888888795</v>
      </c>
      <c r="V123" s="182">
        <f>(V122/V121)</f>
        <v>0.75</v>
      </c>
    </row>
    <row r="124" spans="1:22" x14ac:dyDescent="0.25">
      <c r="A124" s="152"/>
      <c r="B124" s="50" t="s">
        <v>24</v>
      </c>
      <c r="C124" s="51">
        <v>2</v>
      </c>
      <c r="D124" s="51">
        <v>6</v>
      </c>
      <c r="E124" s="51">
        <v>10</v>
      </c>
      <c r="F124" s="51">
        <v>9</v>
      </c>
      <c r="G124" s="51">
        <v>13</v>
      </c>
      <c r="H124" s="51">
        <v>4</v>
      </c>
      <c r="I124" s="51">
        <v>5</v>
      </c>
      <c r="J124" s="51">
        <v>11</v>
      </c>
      <c r="K124" s="51">
        <v>1</v>
      </c>
      <c r="L124" s="51">
        <v>7</v>
      </c>
      <c r="M124" s="51">
        <v>14</v>
      </c>
      <c r="N124" s="51">
        <v>3</v>
      </c>
      <c r="O124" s="51">
        <v>7</v>
      </c>
      <c r="P124" s="51">
        <v>10</v>
      </c>
      <c r="Q124" s="51">
        <v>3</v>
      </c>
      <c r="R124" s="51">
        <v>5</v>
      </c>
      <c r="S124" s="51">
        <v>10</v>
      </c>
      <c r="T124" s="51">
        <v>1</v>
      </c>
      <c r="U124" s="51">
        <v>14</v>
      </c>
      <c r="V124" s="51">
        <f>SUM(C124:U124)</f>
        <v>135</v>
      </c>
    </row>
    <row r="125" spans="1:22" x14ac:dyDescent="0.25">
      <c r="A125" s="153"/>
      <c r="B125" s="53" t="s">
        <v>25</v>
      </c>
      <c r="C125" s="54">
        <v>1</v>
      </c>
      <c r="D125" s="54">
        <v>0.5</v>
      </c>
      <c r="E125" s="54">
        <v>0.55555555555555503</v>
      </c>
      <c r="F125" s="54">
        <v>0.75</v>
      </c>
      <c r="G125" s="54">
        <v>0.72222222222222199</v>
      </c>
      <c r="H125" s="54">
        <v>0.8</v>
      </c>
      <c r="I125" s="54">
        <v>0.45454545454545398</v>
      </c>
      <c r="J125" s="54">
        <v>0.64705882352941102</v>
      </c>
      <c r="K125" s="54">
        <v>1</v>
      </c>
      <c r="L125" s="54">
        <v>0.58333333333333304</v>
      </c>
      <c r="M125" s="54">
        <v>0.82352941176470495</v>
      </c>
      <c r="N125" s="54">
        <v>0.75</v>
      </c>
      <c r="O125" s="54">
        <v>0.53846153846153799</v>
      </c>
      <c r="P125" s="54">
        <v>0.625</v>
      </c>
      <c r="Q125" s="54">
        <v>1</v>
      </c>
      <c r="R125" s="54">
        <v>0.38461538461538403</v>
      </c>
      <c r="S125" s="54">
        <v>0.66666666666666596</v>
      </c>
      <c r="T125" s="54">
        <v>1</v>
      </c>
      <c r="U125" s="54">
        <v>0.77777777777777701</v>
      </c>
      <c r="V125" s="184">
        <f>(V124/V121)</f>
        <v>0.64903846153846156</v>
      </c>
    </row>
    <row r="126" spans="1:22" x14ac:dyDescent="0.25">
      <c r="A126" s="134" t="s">
        <v>41</v>
      </c>
      <c r="B126" s="31" t="s">
        <v>21</v>
      </c>
      <c r="C126" s="32"/>
      <c r="D126" s="32"/>
      <c r="E126" s="32"/>
      <c r="F126" s="32">
        <v>1</v>
      </c>
      <c r="G126" s="32">
        <v>4</v>
      </c>
      <c r="H126" s="32">
        <v>1</v>
      </c>
      <c r="I126" s="32">
        <v>1</v>
      </c>
      <c r="J126" s="32">
        <v>2</v>
      </c>
      <c r="K126" s="32"/>
      <c r="L126" s="32"/>
      <c r="M126" s="32">
        <v>4</v>
      </c>
      <c r="N126" s="32"/>
      <c r="O126" s="32">
        <v>4</v>
      </c>
      <c r="P126" s="32">
        <v>4</v>
      </c>
      <c r="Q126" s="32">
        <v>1</v>
      </c>
      <c r="R126" s="32">
        <v>1</v>
      </c>
      <c r="S126" s="32">
        <v>3</v>
      </c>
      <c r="T126" s="32"/>
      <c r="U126" s="32">
        <v>1</v>
      </c>
      <c r="V126" s="32">
        <f>SUM(C126:U126)</f>
        <v>27</v>
      </c>
    </row>
    <row r="127" spans="1:22" x14ac:dyDescent="0.25">
      <c r="A127" s="109"/>
      <c r="B127" s="33" t="s">
        <v>22</v>
      </c>
      <c r="C127" s="34"/>
      <c r="D127" s="34"/>
      <c r="E127" s="34"/>
      <c r="F127" s="34">
        <v>0</v>
      </c>
      <c r="G127" s="34">
        <v>1</v>
      </c>
      <c r="H127" s="34">
        <v>1</v>
      </c>
      <c r="I127" s="34">
        <v>0</v>
      </c>
      <c r="J127" s="34">
        <v>1</v>
      </c>
      <c r="K127" s="34"/>
      <c r="L127" s="34"/>
      <c r="M127" s="34">
        <v>3</v>
      </c>
      <c r="N127" s="34"/>
      <c r="O127" s="34">
        <v>3</v>
      </c>
      <c r="P127" s="34">
        <v>3</v>
      </c>
      <c r="Q127" s="34">
        <v>1</v>
      </c>
      <c r="R127" s="34">
        <v>1</v>
      </c>
      <c r="S127" s="34">
        <v>3</v>
      </c>
      <c r="T127" s="34"/>
      <c r="U127" s="34">
        <v>1</v>
      </c>
      <c r="V127" s="34">
        <f>SUM(C127:U127)</f>
        <v>18</v>
      </c>
    </row>
    <row r="128" spans="1:22" x14ac:dyDescent="0.25">
      <c r="A128" s="135"/>
      <c r="B128" s="38" t="s">
        <v>23</v>
      </c>
      <c r="C128" s="39"/>
      <c r="D128" s="39"/>
      <c r="E128" s="39"/>
      <c r="F128" s="39">
        <v>0</v>
      </c>
      <c r="G128" s="39">
        <v>0.25</v>
      </c>
      <c r="H128" s="39">
        <v>1</v>
      </c>
      <c r="I128" s="39">
        <v>0</v>
      </c>
      <c r="J128" s="39">
        <v>0.5</v>
      </c>
      <c r="K128" s="39"/>
      <c r="L128" s="39"/>
      <c r="M128" s="39">
        <v>0.75</v>
      </c>
      <c r="N128" s="39"/>
      <c r="O128" s="39">
        <v>0.75</v>
      </c>
      <c r="P128" s="39">
        <v>0.75</v>
      </c>
      <c r="Q128" s="39">
        <v>1</v>
      </c>
      <c r="R128" s="39">
        <v>1</v>
      </c>
      <c r="S128" s="39">
        <v>1</v>
      </c>
      <c r="T128" s="39"/>
      <c r="U128" s="39">
        <v>1</v>
      </c>
      <c r="V128" s="98">
        <f>(V127/V126)</f>
        <v>0.66666666666666663</v>
      </c>
    </row>
    <row r="129" spans="1:22" x14ac:dyDescent="0.25">
      <c r="A129" s="109"/>
      <c r="B129" s="15" t="s">
        <v>24</v>
      </c>
      <c r="C129" s="16"/>
      <c r="D129" s="16"/>
      <c r="E129" s="16"/>
      <c r="F129" s="16">
        <v>0</v>
      </c>
      <c r="G129" s="16">
        <v>1</v>
      </c>
      <c r="H129" s="16">
        <v>1</v>
      </c>
      <c r="I129" s="16">
        <v>0</v>
      </c>
      <c r="J129" s="16">
        <v>1</v>
      </c>
      <c r="K129" s="16"/>
      <c r="L129" s="16"/>
      <c r="M129" s="16">
        <v>2</v>
      </c>
      <c r="N129" s="16"/>
      <c r="O129" s="16">
        <v>2</v>
      </c>
      <c r="P129" s="16">
        <v>3</v>
      </c>
      <c r="Q129" s="16">
        <v>0</v>
      </c>
      <c r="R129" s="16">
        <v>0</v>
      </c>
      <c r="S129" s="16">
        <v>3</v>
      </c>
      <c r="T129" s="16"/>
      <c r="U129" s="16">
        <v>1</v>
      </c>
      <c r="V129" s="16">
        <f>SUM(C129:U129)</f>
        <v>14</v>
      </c>
    </row>
    <row r="130" spans="1:22" x14ac:dyDescent="0.25">
      <c r="A130" s="135"/>
      <c r="B130" s="40" t="s">
        <v>25</v>
      </c>
      <c r="C130" s="41"/>
      <c r="D130" s="41"/>
      <c r="E130" s="41"/>
      <c r="F130" s="41">
        <v>0</v>
      </c>
      <c r="G130" s="41">
        <v>0.25</v>
      </c>
      <c r="H130" s="41">
        <v>1</v>
      </c>
      <c r="I130" s="41">
        <v>0</v>
      </c>
      <c r="J130" s="41">
        <v>0.5</v>
      </c>
      <c r="K130" s="41"/>
      <c r="L130" s="41"/>
      <c r="M130" s="41">
        <v>0.5</v>
      </c>
      <c r="N130" s="41"/>
      <c r="O130" s="41">
        <v>0.5</v>
      </c>
      <c r="P130" s="41">
        <v>0.75</v>
      </c>
      <c r="Q130" s="41">
        <v>0</v>
      </c>
      <c r="R130" s="41">
        <v>0</v>
      </c>
      <c r="S130" s="41">
        <v>1</v>
      </c>
      <c r="T130" s="41"/>
      <c r="U130" s="41">
        <v>1</v>
      </c>
      <c r="V130" s="105">
        <f>(V129/V126)</f>
        <v>0.51851851851851849</v>
      </c>
    </row>
    <row r="131" spans="1:22" x14ac:dyDescent="0.25">
      <c r="A131" s="167" t="s">
        <v>42</v>
      </c>
      <c r="B131" s="43" t="s">
        <v>21</v>
      </c>
      <c r="C131" s="44">
        <v>2</v>
      </c>
      <c r="D131" s="44">
        <v>22</v>
      </c>
      <c r="E131" s="44">
        <v>18</v>
      </c>
      <c r="F131" s="44">
        <v>26</v>
      </c>
      <c r="G131" s="44">
        <v>30</v>
      </c>
      <c r="H131" s="44">
        <v>2</v>
      </c>
      <c r="I131" s="44">
        <v>19</v>
      </c>
      <c r="J131" s="44">
        <v>32</v>
      </c>
      <c r="K131" s="44">
        <v>6</v>
      </c>
      <c r="L131" s="44">
        <v>23</v>
      </c>
      <c r="M131" s="44">
        <v>25</v>
      </c>
      <c r="N131" s="44">
        <v>3</v>
      </c>
      <c r="O131" s="44">
        <v>30</v>
      </c>
      <c r="P131" s="44">
        <v>30</v>
      </c>
      <c r="Q131" s="44">
        <v>1</v>
      </c>
      <c r="R131" s="44">
        <v>21</v>
      </c>
      <c r="S131" s="44">
        <v>14</v>
      </c>
      <c r="T131" s="44">
        <v>5</v>
      </c>
      <c r="U131" s="44">
        <v>30</v>
      </c>
      <c r="V131" s="44">
        <f>SUM(C131:U131)</f>
        <v>339</v>
      </c>
    </row>
    <row r="132" spans="1:22" x14ac:dyDescent="0.25">
      <c r="A132" s="180"/>
      <c r="B132" s="45" t="s">
        <v>22</v>
      </c>
      <c r="C132" s="46">
        <v>2</v>
      </c>
      <c r="D132" s="46">
        <v>13</v>
      </c>
      <c r="E132" s="46">
        <v>11</v>
      </c>
      <c r="F132" s="46">
        <v>14</v>
      </c>
      <c r="G132" s="46">
        <v>26</v>
      </c>
      <c r="H132" s="46">
        <v>2</v>
      </c>
      <c r="I132" s="46">
        <v>12</v>
      </c>
      <c r="J132" s="46">
        <v>26</v>
      </c>
      <c r="K132" s="46">
        <v>6</v>
      </c>
      <c r="L132" s="46">
        <v>15</v>
      </c>
      <c r="M132" s="46">
        <v>19</v>
      </c>
      <c r="N132" s="46">
        <v>3</v>
      </c>
      <c r="O132" s="46">
        <v>22</v>
      </c>
      <c r="P132" s="46">
        <v>25</v>
      </c>
      <c r="Q132" s="46">
        <v>1</v>
      </c>
      <c r="R132" s="46">
        <v>19</v>
      </c>
      <c r="S132" s="46">
        <v>11</v>
      </c>
      <c r="T132" s="46">
        <v>5</v>
      </c>
      <c r="U132" s="46">
        <v>27</v>
      </c>
      <c r="V132" s="46">
        <f>SUM(C132:U132)</f>
        <v>259</v>
      </c>
    </row>
    <row r="133" spans="1:22" x14ac:dyDescent="0.25">
      <c r="A133" s="151"/>
      <c r="B133" s="47" t="s">
        <v>23</v>
      </c>
      <c r="C133" s="48">
        <v>1</v>
      </c>
      <c r="D133" s="48">
        <v>0.59090909090909005</v>
      </c>
      <c r="E133" s="48">
        <v>0.61111111111111105</v>
      </c>
      <c r="F133" s="48">
        <v>0.53846153846153799</v>
      </c>
      <c r="G133" s="48">
        <v>0.86666666666666603</v>
      </c>
      <c r="H133" s="48">
        <v>1</v>
      </c>
      <c r="I133" s="48">
        <v>0.63157894736842102</v>
      </c>
      <c r="J133" s="48">
        <v>0.8125</v>
      </c>
      <c r="K133" s="48">
        <v>1</v>
      </c>
      <c r="L133" s="48">
        <v>0.65217391304347805</v>
      </c>
      <c r="M133" s="48">
        <v>0.76</v>
      </c>
      <c r="N133" s="48">
        <v>1</v>
      </c>
      <c r="O133" s="48">
        <v>0.73333333333333295</v>
      </c>
      <c r="P133" s="48">
        <v>0.83333333333333304</v>
      </c>
      <c r="Q133" s="48">
        <v>1</v>
      </c>
      <c r="R133" s="48">
        <v>0.90476190476190399</v>
      </c>
      <c r="S133" s="48">
        <v>0.78571428571428503</v>
      </c>
      <c r="T133" s="48">
        <v>1</v>
      </c>
      <c r="U133" s="48">
        <v>0.9</v>
      </c>
      <c r="V133" s="182">
        <f>(V132/V131)</f>
        <v>0.7640117994100295</v>
      </c>
    </row>
    <row r="134" spans="1:22" x14ac:dyDescent="0.25">
      <c r="A134" s="152"/>
      <c r="B134" s="50" t="s">
        <v>24</v>
      </c>
      <c r="C134" s="51">
        <v>2</v>
      </c>
      <c r="D134" s="51">
        <v>12</v>
      </c>
      <c r="E134" s="51">
        <v>7</v>
      </c>
      <c r="F134" s="51">
        <v>12</v>
      </c>
      <c r="G134" s="51">
        <v>26</v>
      </c>
      <c r="H134" s="51">
        <v>2</v>
      </c>
      <c r="I134" s="51">
        <v>10</v>
      </c>
      <c r="J134" s="51">
        <v>23</v>
      </c>
      <c r="K134" s="51">
        <v>6</v>
      </c>
      <c r="L134" s="51">
        <v>11</v>
      </c>
      <c r="M134" s="51">
        <v>12</v>
      </c>
      <c r="N134" s="51">
        <v>3</v>
      </c>
      <c r="O134" s="51">
        <v>22</v>
      </c>
      <c r="P134" s="51">
        <v>21</v>
      </c>
      <c r="Q134" s="51">
        <v>1</v>
      </c>
      <c r="R134" s="51">
        <v>16</v>
      </c>
      <c r="S134" s="51">
        <v>10</v>
      </c>
      <c r="T134" s="51">
        <v>5</v>
      </c>
      <c r="U134" s="51">
        <v>24</v>
      </c>
      <c r="V134" s="51">
        <f>SUM(C134:U134)</f>
        <v>225</v>
      </c>
    </row>
    <row r="135" spans="1:22" x14ac:dyDescent="0.25">
      <c r="A135" s="153"/>
      <c r="B135" s="53" t="s">
        <v>25</v>
      </c>
      <c r="C135" s="54">
        <v>1</v>
      </c>
      <c r="D135" s="54">
        <v>0.54545454545454497</v>
      </c>
      <c r="E135" s="54">
        <v>0.38888888888888801</v>
      </c>
      <c r="F135" s="54">
        <v>0.46153846153846101</v>
      </c>
      <c r="G135" s="54">
        <v>0.86666666666666603</v>
      </c>
      <c r="H135" s="54">
        <v>1</v>
      </c>
      <c r="I135" s="54">
        <v>0.52631578947368396</v>
      </c>
      <c r="J135" s="54">
        <v>0.71875</v>
      </c>
      <c r="K135" s="54">
        <v>1</v>
      </c>
      <c r="L135" s="54">
        <v>0.47826086956521702</v>
      </c>
      <c r="M135" s="54">
        <v>0.48</v>
      </c>
      <c r="N135" s="54">
        <v>1</v>
      </c>
      <c r="O135" s="54">
        <v>0.73333333333333295</v>
      </c>
      <c r="P135" s="54">
        <v>0.7</v>
      </c>
      <c r="Q135" s="54">
        <v>1</v>
      </c>
      <c r="R135" s="54">
        <v>0.76190476190476097</v>
      </c>
      <c r="S135" s="54">
        <v>0.71428571428571397</v>
      </c>
      <c r="T135" s="54">
        <v>1</v>
      </c>
      <c r="U135" s="54">
        <v>0.8</v>
      </c>
      <c r="V135" s="184">
        <f>(V134/V131)</f>
        <v>0.66371681415929207</v>
      </c>
    </row>
  </sheetData>
  <pageMargins left="0.25" right="0.2" top="0.25" bottom="0.5" header="0.25" footer="0.05"/>
  <pageSetup orientation="landscape" r:id="rId1"/>
  <headerFooter>
    <oddFooter xml:space="preserve">&amp;C&amp;P FCS019
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jeccdOwner xmlns="bd7ffac6-bcc3-4f4c-a254-f6af76117e54">
      <UserInfo>
        <DisplayName/>
        <AccountId xsi:nil="true"/>
        <AccountType/>
      </UserInfo>
    </sjeccdOwner>
    <TaxCatchAllLabel xmlns="59b7bdba-f2c8-45aa-809f-57bbfd2e30dd"/>
    <IconOverlay xmlns="http://schemas.microsoft.com/sharepoint/v4" xsi:nil="true"/>
    <kc6110bfc9ef43d3aa85f9287f399c79 xmlns="59b7bdba-f2c8-45aa-809f-57bbfd2e30dd">
      <Terms xmlns="http://schemas.microsoft.com/office/infopath/2007/PartnerControls">
        <TermInfo xmlns="http://schemas.microsoft.com/office/infopath/2007/PartnerControls">
          <TermName xmlns="http://schemas.microsoft.com/office/infopath/2007/PartnerControls">IEC and Program Review</TermName>
          <TermId xmlns="http://schemas.microsoft.com/office/infopath/2007/PartnerControls">74305206-45d7-4827-ac5c-55b5d7eef816</TermId>
        </TermInfo>
      </Terms>
    </kc6110bfc9ef43d3aa85f9287f399c79>
    <sjeccdRollupDescription xmlns="bd7ffac6-bcc3-4f4c-a254-f6af76117e54" xsi:nil="true"/>
    <TaxCatchAll xmlns="59b7bdba-f2c8-45aa-809f-57bbfd2e30dd">
      <Value>34</Value>
      <Value>1</Value>
    </TaxCatchAll>
    <k60e436164b54aa196d27635423c1081 xmlns="bd7ffac6-bcc3-4f4c-a254-f6af76117e54">
      <Terms xmlns="http://schemas.microsoft.com/office/infopath/2007/PartnerControls">
        <TermInfo xmlns="http://schemas.microsoft.com/office/infopath/2007/PartnerControls">
          <TermName xmlns="http://schemas.microsoft.com/office/infopath/2007/PartnerControls">EVC</TermName>
          <TermId xmlns="http://schemas.microsoft.com/office/infopath/2007/PartnerControls">e0724e3f-4a3d-444b-9655-a7b246ec0a0d</TermId>
        </TermInfo>
      </Terms>
    </k60e436164b54aa196d27635423c1081>
    <sjeccdGroup xmlns="59b7bdba-f2c8-45aa-809f-57bbfd2e30dd">2008-2009 Program Review</sjeccdGroup>
    <b6v5 xmlns="d394ab7b-a476-4483-8595-f8818f3c6f3b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VC Document – Internal" ma:contentTypeID="0x0101008814C87BFF5DCA46B3CDF34E451A114D010054113A5147591E4C99D5CF3A5C94ED93" ma:contentTypeVersion="14" ma:contentTypeDescription="" ma:contentTypeScope="" ma:versionID="7a48fafe7a59157c030809ed0f97b794">
  <xsd:schema xmlns:xsd="http://www.w3.org/2001/XMLSchema" xmlns:xs="http://www.w3.org/2001/XMLSchema" xmlns:p="http://schemas.microsoft.com/office/2006/metadata/properties" xmlns:ns2="59b7bdba-f2c8-45aa-809f-57bbfd2e30dd" xmlns:ns3="bd7ffac6-bcc3-4f4c-a254-f6af76117e54" xmlns:ns4="http://schemas.microsoft.com/sharepoint/v4" xmlns:ns5="d394ab7b-a476-4483-8595-f8818f3c6f3b" targetNamespace="http://schemas.microsoft.com/office/2006/metadata/properties" ma:root="true" ma:fieldsID="a9b373c7f454b3b4a6e64d7bb5ece86d" ns2:_="" ns3:_="" ns4:_="" ns5:_="">
    <xsd:import namespace="59b7bdba-f2c8-45aa-809f-57bbfd2e30dd"/>
    <xsd:import namespace="bd7ffac6-bcc3-4f4c-a254-f6af76117e54"/>
    <xsd:import namespace="http://schemas.microsoft.com/sharepoint/v4"/>
    <xsd:import namespace="d394ab7b-a476-4483-8595-f8818f3c6f3b"/>
    <xsd:element name="properties">
      <xsd:complexType>
        <xsd:sequence>
          <xsd:element name="documentManagement">
            <xsd:complexType>
              <xsd:all>
                <xsd:element ref="ns2:sjeccdGroup" minOccurs="0"/>
                <xsd:element ref="ns3:sjeccdOwner" minOccurs="0"/>
                <xsd:element ref="ns3:sjeccdRollupDescription" minOccurs="0"/>
                <xsd:element ref="ns2:TaxCatchAll" minOccurs="0"/>
                <xsd:element ref="ns2:TaxCatchAllLabel" minOccurs="0"/>
                <xsd:element ref="ns3:k60e436164b54aa196d27635423c1081" minOccurs="0"/>
                <xsd:element ref="ns2:kc6110bfc9ef43d3aa85f9287f399c79" minOccurs="0"/>
                <xsd:element ref="ns4:IconOverlay" minOccurs="0"/>
                <xsd:element ref="ns5:b6v5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b7bdba-f2c8-45aa-809f-57bbfd2e30dd" elementFormDefault="qualified">
    <xsd:import namespace="http://schemas.microsoft.com/office/2006/documentManagement/types"/>
    <xsd:import namespace="http://schemas.microsoft.com/office/infopath/2007/PartnerControls"/>
    <xsd:element name="sjeccdGroup" ma:index="2" nillable="true" ma:displayName="Group" ma:internalName="sjeccdGroup">
      <xsd:simpleType>
        <xsd:restriction base="dms:Text">
          <xsd:maxLength value="255"/>
        </xsd:restriction>
      </xsd:simpleType>
    </xsd:element>
    <xsd:element name="TaxCatchAll" ma:index="8" nillable="true" ma:displayName="Taxonomy Catch All Column" ma:hidden="true" ma:list="{8f99aee4-a71b-4dc1-8143-ce2cbaeb954e}" ma:internalName="TaxCatchAll" ma:readOnly="false" ma:showField="CatchAllData" ma:web="59b7bdba-f2c8-45aa-809f-57bbfd2e30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8f99aee4-a71b-4dc1-8143-ce2cbaeb954e}" ma:internalName="TaxCatchAllLabel" ma:readOnly="false" ma:showField="CatchAllDataLabel" ma:web="59b7bdba-f2c8-45aa-809f-57bbfd2e30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kc6110bfc9ef43d3aa85f9287f399c79" ma:index="15" ma:taxonomy="true" ma:internalName="kc6110bfc9ef43d3aa85f9287f399c79" ma:taxonomyFieldName="sjeccdShowOn" ma:displayName="Show On" ma:readOnly="false" ma:default="" ma:fieldId="{4c6110bf-c9ef-43d3-aa85-f9287f399c79}" ma:taxonomyMulti="true" ma:sspId="e0278837-e986-4e34-88a4-5576576461a7" ma:termSetId="6172037c-5aa4-4684-a242-fa1d07a24c92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7ffac6-bcc3-4f4c-a254-f6af76117e54" elementFormDefault="qualified">
    <xsd:import namespace="http://schemas.microsoft.com/office/2006/documentManagement/types"/>
    <xsd:import namespace="http://schemas.microsoft.com/office/infopath/2007/PartnerControls"/>
    <xsd:element name="sjeccdOwner" ma:index="3" nillable="true" ma:displayName="Owner" ma:list="UserInfo" ma:SharePointGroup="0" ma:internalName="sjeccdOwne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jeccdRollupDescription" ma:index="6" nillable="true" ma:displayName="Rollup Description" ma:internalName="sjeccdRollupDescription">
      <xsd:simpleType>
        <xsd:restriction base="dms:Note">
          <xsd:maxLength value="255"/>
        </xsd:restriction>
      </xsd:simpleType>
    </xsd:element>
    <xsd:element name="k60e436164b54aa196d27635423c1081" ma:index="10" nillable="true" ma:taxonomy="true" ma:internalName="k60e436164b54aa196d27635423c1081" ma:taxonomyFieldName="sjeccdEntity" ma:displayName="Entity" ma:readOnly="false" ma:default="" ma:fieldId="{460e4361-64b5-4aa1-96d2-7635423c1081}" ma:sspId="e0278837-e986-4e34-88a4-5576576461a7" ma:termSetId="9f4feb61-58b3-49a1-9c6c-81571ec8445f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7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94ab7b-a476-4483-8595-f8818f3c6f3b" elementFormDefault="qualified">
    <xsd:import namespace="http://schemas.microsoft.com/office/2006/documentManagement/types"/>
    <xsd:import namespace="http://schemas.microsoft.com/office/infopath/2007/PartnerControls"/>
    <xsd:element name="b6v5" ma:index="18" nillable="true" ma:displayName="Date and Time" ma:internalName="b6v5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9750B65-60E9-4B38-B7DE-B9F271704316}"/>
</file>

<file path=customXml/itemProps2.xml><?xml version="1.0" encoding="utf-8"?>
<ds:datastoreItem xmlns:ds="http://schemas.openxmlformats.org/officeDocument/2006/customXml" ds:itemID="{93AB0FB1-ACEB-430C-9BB8-4232E359D04A}"/>
</file>

<file path=customXml/itemProps3.xml><?xml version="1.0" encoding="utf-8"?>
<ds:datastoreItem xmlns:ds="http://schemas.openxmlformats.org/officeDocument/2006/customXml" ds:itemID="{3170DE81-DF70-4BA4-9489-2AF29B7E5E2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FCS50</vt:lpstr>
      <vt:lpstr>FCS70</vt:lpstr>
      <vt:lpstr>FCS 19</vt:lpstr>
    </vt:vector>
  </TitlesOfParts>
  <Company>SJECCD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FCS Appendix C</dc:title>
  <dc:creator>Thompson, John</dc:creator>
  <cp:lastModifiedBy>Naidu, Shashi</cp:lastModifiedBy>
  <cp:lastPrinted>2009-02-18T17:13:14Z</cp:lastPrinted>
  <dcterms:created xsi:type="dcterms:W3CDTF">2009-02-06T18:12:16Z</dcterms:created>
  <dcterms:modified xsi:type="dcterms:W3CDTF">2014-02-23T00:23:42Z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0x0101008814C87BFF5DCA46B3CDF34E451A114D010054113A5147591E4C99D5CF3A5C94ED93</vt:lpwstr>
  </property>
  <property fmtid="{D5CDD505-2E9C-101B-9397-08002B2CF9AE}" pid="3" name="sjeccdEntity">
    <vt:lpwstr>1;#EVC|e0724e3f-4a3d-444b-9655-a7b246ec0a0d</vt:lpwstr>
  </property>
  <property fmtid="{D5CDD505-2E9C-101B-9397-08002B2CF9AE}" pid="4" name="sjeccdShowOn">
    <vt:lpwstr>34;#IEC and Program Review|74305206-45d7-4827-ac5c-55b5d7eef816</vt:lpwstr>
  </property>
</Properties>
</file>